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homik2\kpru\!KRAJOWE ŚRODKI WYKONAWCZE\4 OKRES ROZLICZENIOWY\!FORMULARZE\RAPORTOWANIE ZMIAN POZIOMÓW DZIAŁALNOŚCI\sprawozdanie z weryfikacji\"/>
    </mc:Choice>
  </mc:AlternateContent>
  <workbookProtection lockStructure="1"/>
  <bookViews>
    <workbookView xWindow="0" yWindow="0" windowWidth="28800" windowHeight="12435" tabRatio="839"/>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Translations" sheetId="10" state="hidden" r:id="rId9"/>
    <sheet name="MSParameters" sheetId="9" state="hidden" r:id="rId10"/>
    <sheet name="VersionDocumentation" sheetId="11" state="hidden" r:id="rId11"/>
  </sheets>
  <definedNames>
    <definedName name="_xlnm._FilterDatabase" localSheetId="7" hidden="1">EUwideConstants!$A$90:$A$98</definedName>
    <definedName name="_xlnm._FilterDatabase" localSheetId="8" hidden="1">Translations!$A$1:$IT$384</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EUwideConstants!$A$116</definedName>
    <definedName name="MMP_Approval">EUwideConstants!$A$37:$A$38</definedName>
    <definedName name="_xlnm.Print_Area" localSheetId="6">Accounting!$B$2:$DM$21</definedName>
    <definedName name="_xlnm.Print_Area" localSheetId="3">'Annex 1 - Findings'!$A$1:$C$89</definedName>
    <definedName name="_xlnm.Print_Area" localSheetId="4">'Annex 2 - basis of work'!$A$1:$B$56</definedName>
    <definedName name="_xlnm.Print_Area" localSheetId="5">'Annex 3 - Changes '!$A$1:$B$31</definedName>
    <definedName name="_xlnm.Print_Area" localSheetId="0">'Guidelines and Conditions'!$B$1:$I$79</definedName>
    <definedName name="_xlnm.Print_Area" localSheetId="2">'Opinion Statement'!$A$1:$B$162</definedName>
    <definedName name="_xlnm.Print_Area" localSheetId="1">'READ ME How to use this file'!$A$1:$C$38</definedName>
    <definedName name="OperatorName">EUwideConstants!$A$113</definedName>
    <definedName name="PrinciplesCompliance">EUwideConstants!$A$65:$A$66</definedName>
    <definedName name="PrinciplesCompliance2">EUwideConstants!$A$69:$A$70</definedName>
    <definedName name="PriniciplesCompliance2">EUwideConstants!$A$69:$A$70</definedName>
    <definedName name="reportingyear">EUwideConstants!$A$90:$A$105</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EUwideConstants!$A$108:$A$110</definedName>
    <definedName name="sitevisit">EUwideConstants!$A$41:$A$42</definedName>
    <definedName name="smalllowemitter">EUwideConstants!$A$86:$A$87</definedName>
    <definedName name="TypeOfReport">EUwideConstants!$A$32:$A$34</definedName>
    <definedName name="yesno">EUwideConstants!$A$73:$A$74</definedName>
    <definedName name="Z_3EE4370E_84AC_4220_AECA_2B19C5F3775F_.wvu.FilterData" localSheetId="7" hidden="1">EUwideConstants!$A$90:$A$98</definedName>
    <definedName name="Z_3EE4370E_84AC_4220_AECA_2B19C5F3775F_.wvu.PrintArea" localSheetId="0" hidden="1">'Guidelines and Conditions'!$C$12:$D$63</definedName>
    <definedName name="Z_3EE4370E_84AC_4220_AECA_2B19C5F3775F_.wvu.Rows" localSheetId="4" hidden="1">'Annex 2 - basis of work'!$56:$57</definedName>
    <definedName name="Z_3EE4370E_84AC_4220_AECA_2B19C5F3775F_.wvu.Rows" localSheetId="2" hidden="1">'Opinion Statement'!#REF!,'Opinion Statement'!#REF!</definedName>
    <definedName name="Z_A54031ED_59E9_4190_9F48_094FDC80E5C8_.wvu.FilterData" localSheetId="7" hidden="1">EUwideConstants!$A$90:$A$98</definedName>
    <definedName name="Z_A54031ED_59E9_4190_9F48_094FDC80E5C8_.wvu.PrintArea" localSheetId="0" hidden="1">'Guidelines and Conditions'!$C$12:$D$63</definedName>
    <definedName name="Z_A54031ED_59E9_4190_9F48_094FDC80E5C8_.wvu.Rows" localSheetId="4" hidden="1">'Annex 2 - basis of work'!$56:$57</definedName>
    <definedName name="Z_A54031ED_59E9_4190_9F48_094FDC80E5C8_.wvu.Rows" localSheetId="2" hidden="1">'Opinion Statement'!#REF!,'Opinion Statement'!#REF!</definedName>
  </definedNames>
  <calcPr calcId="162913"/>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workbook>
</file>

<file path=xl/calcChain.xml><?xml version="1.0" encoding="utf-8"?>
<calcChain xmlns="http://schemas.openxmlformats.org/spreadsheetml/2006/main">
  <c r="A152" i="2" l="1"/>
  <c r="C58" i="2" l="1"/>
  <c r="A58" i="2"/>
  <c r="CU6" i="12"/>
  <c r="CS6" i="12"/>
  <c r="CQ6" i="12"/>
  <c r="CN6" i="12"/>
  <c r="CL6" i="12"/>
  <c r="CJ6" i="12"/>
  <c r="CH6" i="12"/>
  <c r="CF6" i="12"/>
  <c r="CE6" i="12"/>
  <c r="CD6" i="12"/>
  <c r="CB6" i="12"/>
  <c r="BZ6" i="12"/>
  <c r="BX6" i="12"/>
  <c r="BW6" i="12"/>
  <c r="BU6" i="12"/>
  <c r="BT6" i="12"/>
  <c r="BS6" i="12"/>
  <c r="BR6" i="12"/>
  <c r="BQ6" i="12"/>
  <c r="BP6" i="12"/>
  <c r="BO6" i="12"/>
  <c r="BN6" i="12"/>
  <c r="BM6" i="12"/>
  <c r="BL6" i="12"/>
  <c r="BK6" i="12"/>
  <c r="BJ6" i="12"/>
  <c r="BI6" i="12"/>
  <c r="BH6" i="12"/>
  <c r="BG6" i="12"/>
  <c r="BE6" i="12"/>
  <c r="BD6" i="12"/>
  <c r="BC6" i="12"/>
  <c r="BB6" i="12"/>
  <c r="BA6" i="12"/>
  <c r="AZ6" i="12"/>
  <c r="AO6" i="12"/>
  <c r="AN6" i="12"/>
  <c r="AM6" i="12"/>
  <c r="AL6" i="12"/>
  <c r="AK6" i="12"/>
  <c r="AJ6" i="12"/>
  <c r="AI6" i="12"/>
  <c r="AH6" i="12"/>
  <c r="AG6" i="12"/>
  <c r="K6" i="12"/>
  <c r="I6" i="12"/>
  <c r="H6" i="12"/>
  <c r="G6" i="12"/>
  <c r="F6" i="12"/>
  <c r="E6" i="12"/>
  <c r="D6" i="12"/>
  <c r="C6" i="12"/>
  <c r="B6" i="12"/>
  <c r="DW4" i="12"/>
  <c r="DW1" i="12"/>
  <c r="AX6" i="12"/>
  <c r="E9" i="12"/>
  <c r="E12" i="12"/>
  <c r="E13" i="12"/>
  <c r="E14" i="12"/>
  <c r="E15" i="12"/>
  <c r="E16" i="12"/>
  <c r="E17" i="12"/>
  <c r="E18" i="12"/>
  <c r="E19" i="12"/>
  <c r="E20" i="12"/>
  <c r="E11" i="12"/>
  <c r="EK1" i="12"/>
  <c r="EK6" i="12" s="1"/>
  <c r="EJ1" i="12"/>
  <c r="EJ6" i="12" s="1"/>
  <c r="EI1" i="12"/>
  <c r="EI6" i="12" s="1"/>
  <c r="EH1" i="12"/>
  <c r="EH6" i="12" s="1"/>
  <c r="EG1" i="12"/>
  <c r="EG6" i="12" s="1"/>
  <c r="EF1" i="12"/>
  <c r="EF6" i="12" s="1"/>
  <c r="EF4" i="12"/>
  <c r="EG4" i="12"/>
  <c r="EH4" i="12"/>
  <c r="EI4" i="12"/>
  <c r="EJ4" i="12"/>
  <c r="EK4" i="12"/>
  <c r="EE1" i="12"/>
  <c r="EE6" i="12" s="1"/>
  <c r="ED1" i="12"/>
  <c r="ED6" i="12" s="1"/>
  <c r="EC1" i="12"/>
  <c r="EC6" i="12" s="1"/>
  <c r="EE4" i="12"/>
  <c r="ED4" i="12"/>
  <c r="EC4" i="12"/>
  <c r="EB1" i="12"/>
  <c r="EB6" i="12" s="1"/>
  <c r="EA1" i="12"/>
  <c r="EA6" i="12" s="1"/>
  <c r="DZ1" i="12"/>
  <c r="DZ6" i="12" s="1"/>
  <c r="DY1" i="12"/>
  <c r="DY6" i="12" s="1"/>
  <c r="DX1" i="12"/>
  <c r="DX6" i="12" s="1"/>
  <c r="EB4" i="12"/>
  <c r="EA4" i="12"/>
  <c r="DZ4" i="12"/>
  <c r="DY4" i="12"/>
  <c r="DX4" i="12"/>
  <c r="DN4" i="12"/>
  <c r="DO4" i="12" s="1"/>
  <c r="DP4" i="12" s="1"/>
  <c r="DQ4" i="12" s="1"/>
  <c r="DR4" i="12" s="1"/>
  <c r="DS4" i="12" s="1"/>
  <c r="DT4" i="12" s="1"/>
  <c r="DU4" i="12" s="1"/>
  <c r="DV4" i="12" s="1"/>
  <c r="DC4" i="12"/>
  <c r="DD4" i="12" s="1"/>
  <c r="DE4" i="12" s="1"/>
  <c r="DF4" i="12" s="1"/>
  <c r="DG4" i="12" s="1"/>
  <c r="DH4" i="12" s="1"/>
  <c r="DI4" i="12" s="1"/>
  <c r="DJ4" i="12" s="1"/>
  <c r="DK4" i="12" s="1"/>
  <c r="DL4" i="12" s="1"/>
  <c r="DV1" i="12"/>
  <c r="DV6" i="12" s="1"/>
  <c r="DU1" i="12"/>
  <c r="DU6" i="12" s="1"/>
  <c r="DT1" i="12"/>
  <c r="DS1" i="12"/>
  <c r="DR1" i="12"/>
  <c r="DQ1" i="12"/>
  <c r="DP1" i="12"/>
  <c r="DO1" i="12"/>
  <c r="DN1" i="12"/>
  <c r="DM1" i="12"/>
  <c r="DL1" i="12"/>
  <c r="DL6" i="12" s="1"/>
  <c r="DK1" i="12"/>
  <c r="DK6" i="12" s="1"/>
  <c r="DJ1" i="12"/>
  <c r="DJ6" i="12" s="1"/>
  <c r="DI1" i="12"/>
  <c r="DI6" i="12" s="1"/>
  <c r="DH1" i="12"/>
  <c r="DH6" i="12" s="1"/>
  <c r="DG1" i="12"/>
  <c r="DG6" i="12" s="1"/>
  <c r="DF1" i="12"/>
  <c r="DF6" i="12" s="1"/>
  <c r="DE1" i="12"/>
  <c r="DE6" i="12" s="1"/>
  <c r="DD1" i="12"/>
  <c r="DD6" i="12" s="1"/>
  <c r="DC1" i="12"/>
  <c r="DC6" i="12" s="1"/>
  <c r="DB1" i="12"/>
  <c r="DB6" i="12" s="1"/>
  <c r="DA1" i="12"/>
  <c r="DA6" i="12" s="1"/>
  <c r="CZ1" i="12"/>
  <c r="CY1" i="12"/>
  <c r="CY6" i="12" s="1"/>
  <c r="CX1" i="12"/>
  <c r="CV5" i="12"/>
  <c r="CT5" i="12"/>
  <c r="CR5" i="12"/>
  <c r="CO5" i="12"/>
  <c r="CM5" i="12"/>
  <c r="CI5" i="12"/>
  <c r="CG5" i="12"/>
  <c r="CC5" i="12"/>
  <c r="CA5" i="12"/>
  <c r="BY5" i="12"/>
  <c r="BV5" i="12"/>
  <c r="AK4" i="12"/>
  <c r="CW4" i="12"/>
  <c r="CU4" i="12"/>
  <c r="CV4" i="12" s="1"/>
  <c r="CS4" i="12"/>
  <c r="CT4" i="12" s="1"/>
  <c r="CQ4" i="12"/>
  <c r="CR4" i="12" s="1"/>
  <c r="CP4" i="12"/>
  <c r="CN4" i="12"/>
  <c r="CO4" i="12" s="1"/>
  <c r="CL4" i="12"/>
  <c r="CM4" i="12" s="1"/>
  <c r="CK4" i="12"/>
  <c r="CJ4" i="12"/>
  <c r="CH4" i="12"/>
  <c r="CI4" i="12" s="1"/>
  <c r="CF4" i="12"/>
  <c r="CG4" i="12" s="1"/>
  <c r="CE4" i="12"/>
  <c r="CD4" i="12"/>
  <c r="CB4" i="12"/>
  <c r="CC4" i="12" s="1"/>
  <c r="BZ4" i="12"/>
  <c r="CA4" i="12" s="1"/>
  <c r="BX4" i="12"/>
  <c r="BY4" i="12" s="1"/>
  <c r="BW4" i="12"/>
  <c r="BU4" i="12"/>
  <c r="BV4" i="12" s="1"/>
  <c r="BT4" i="12"/>
  <c r="BS4" i="12"/>
  <c r="BR4" i="12"/>
  <c r="BQ4" i="12"/>
  <c r="BP4" i="12"/>
  <c r="BO4" i="12"/>
  <c r="BN4" i="12"/>
  <c r="BM4" i="12"/>
  <c r="BL4" i="12"/>
  <c r="BK4" i="12"/>
  <c r="BJ4" i="12"/>
  <c r="BI4" i="12"/>
  <c r="BH4" i="12"/>
  <c r="BG4" i="12"/>
  <c r="BF4" i="12"/>
  <c r="BE4" i="12"/>
  <c r="BD4" i="12"/>
  <c r="BC4" i="12"/>
  <c r="BB4" i="12"/>
  <c r="BA4" i="12"/>
  <c r="AZ4" i="12"/>
  <c r="AY4" i="12"/>
  <c r="C88" i="2"/>
  <c r="B87" i="2"/>
  <c r="CA6" i="12" s="1"/>
  <c r="C85" i="2"/>
  <c r="B84" i="2"/>
  <c r="BY6" i="12" s="1"/>
  <c r="C83" i="2"/>
  <c r="A83" i="2"/>
  <c r="A78" i="2"/>
  <c r="A77" i="2"/>
  <c r="A76" i="2"/>
  <c r="C71" i="2"/>
  <c r="A71" i="2"/>
  <c r="C68" i="2"/>
  <c r="C59" i="2"/>
  <c r="A59" i="2"/>
  <c r="C57" i="2"/>
  <c r="A57" i="2"/>
  <c r="C52" i="2"/>
  <c r="A52" i="2"/>
  <c r="AO4" i="12" s="1"/>
  <c r="C49" i="2"/>
  <c r="C33" i="2"/>
  <c r="C32" i="2"/>
  <c r="A32" i="2"/>
  <c r="C22" i="2"/>
  <c r="C21" i="2"/>
  <c r="A21" i="2"/>
  <c r="A20" i="2"/>
  <c r="A19" i="2"/>
  <c r="J4" i="12" s="1"/>
  <c r="A49" i="2"/>
  <c r="AL4" i="12" s="1"/>
  <c r="L1" i="12"/>
  <c r="M1" i="12" s="1"/>
  <c r="M6" i="12" s="1"/>
  <c r="V4" i="12"/>
  <c r="K4" i="12"/>
  <c r="L6" i="12" l="1"/>
  <c r="N1" i="12"/>
  <c r="N6" i="12" s="1"/>
  <c r="O1" i="12" l="1"/>
  <c r="O6" i="12" s="1"/>
  <c r="P1" i="12" l="1"/>
  <c r="P6" i="12" s="1"/>
  <c r="Q1" i="12" l="1"/>
  <c r="Q6" i="12" s="1"/>
  <c r="R1" i="12" l="1"/>
  <c r="R6" i="12" s="1"/>
  <c r="S1" i="12" l="1"/>
  <c r="S6" i="12" s="1"/>
  <c r="T1" i="12" l="1"/>
  <c r="T6" i="12" s="1"/>
  <c r="U1" i="12" l="1"/>
  <c r="U6" i="12" s="1"/>
  <c r="V1" i="12" l="1"/>
  <c r="V6" i="12" s="1"/>
  <c r="W1" i="12" l="1"/>
  <c r="W6" i="12" s="1"/>
  <c r="X1" i="12" l="1"/>
  <c r="X6" i="12" s="1"/>
  <c r="Y1" i="12" l="1"/>
  <c r="Y6" i="12" s="1"/>
  <c r="Z1" i="12" l="1"/>
  <c r="Z6" i="12" s="1"/>
  <c r="AA1" i="12" l="1"/>
  <c r="AA6" i="12" s="1"/>
  <c r="AB1" i="12" l="1"/>
  <c r="AB6" i="12" s="1"/>
  <c r="AC1" i="12" l="1"/>
  <c r="AC6" i="12" s="1"/>
  <c r="AD1" i="12" l="1"/>
  <c r="AD6" i="12" s="1"/>
  <c r="AE1" i="12" l="1"/>
  <c r="AE6" i="12" s="1"/>
  <c r="AF1" i="12" l="1"/>
  <c r="AF6" i="12" s="1"/>
  <c r="E56" i="1" l="1"/>
  <c r="E55" i="1"/>
  <c r="E54" i="1"/>
  <c r="C50" i="1"/>
  <c r="C47" i="1"/>
  <c r="C26" i="1"/>
  <c r="C25" i="1"/>
  <c r="C24" i="1"/>
  <c r="C20" i="1"/>
  <c r="C17" i="1"/>
  <c r="C16" i="1"/>
  <c r="A120" i="2" l="1"/>
  <c r="B120" i="2"/>
  <c r="CX6" i="12" s="1"/>
  <c r="C120" i="2"/>
  <c r="C121" i="2"/>
  <c r="C14" i="1" l="1"/>
  <c r="B8" i="1"/>
  <c r="B7" i="1"/>
  <c r="B6" i="1"/>
  <c r="B5" i="1"/>
  <c r="B4" i="1"/>
  <c r="B2" i="1"/>
  <c r="B7" i="5"/>
  <c r="C136" i="2" l="1"/>
  <c r="C67" i="2"/>
  <c r="C19" i="1"/>
  <c r="B49" i="5" l="1"/>
  <c r="B15" i="5"/>
  <c r="B11" i="5"/>
  <c r="B48" i="5" l="1"/>
  <c r="D44" i="4"/>
  <c r="B43" i="4"/>
  <c r="C17" i="2" l="1"/>
  <c r="A17" i="2"/>
  <c r="C16" i="2"/>
  <c r="B19" i="8"/>
  <c r="B17" i="8"/>
  <c r="B16" i="8"/>
  <c r="B15" i="8"/>
  <c r="B14" i="8"/>
  <c r="B13" i="8"/>
  <c r="A30" i="9" l="1"/>
  <c r="A24" i="9"/>
  <c r="A23" i="9"/>
  <c r="A21" i="9"/>
  <c r="A16" i="9"/>
  <c r="A15" i="9"/>
  <c r="A14" i="9"/>
  <c r="A13" i="9"/>
  <c r="A8" i="9"/>
  <c r="A7" i="9"/>
  <c r="A6" i="9"/>
  <c r="A5" i="9"/>
  <c r="A4" i="9"/>
  <c r="A1" i="9"/>
  <c r="A116" i="7"/>
  <c r="A113" i="7"/>
  <c r="A109" i="7"/>
  <c r="A108"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3" i="12"/>
  <c r="C28" i="6"/>
  <c r="C27" i="6"/>
  <c r="C21" i="6"/>
  <c r="B20" i="6"/>
  <c r="A19" i="6"/>
  <c r="C11" i="6"/>
  <c r="C8" i="6"/>
  <c r="A6" i="6"/>
  <c r="A5" i="6"/>
  <c r="C3" i="6"/>
  <c r="A2" i="6"/>
  <c r="C1" i="6"/>
  <c r="B55" i="5"/>
  <c r="B54" i="5"/>
  <c r="B53" i="5"/>
  <c r="B52" i="5"/>
  <c r="B51" i="5"/>
  <c r="B50"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AX4" i="12" s="1"/>
  <c r="B24" i="5"/>
  <c r="B23" i="5"/>
  <c r="B22" i="5"/>
  <c r="B21" i="5"/>
  <c r="C20" i="5"/>
  <c r="B20" i="5"/>
  <c r="B19" i="5"/>
  <c r="A19" i="5"/>
  <c r="B18" i="5"/>
  <c r="A18" i="5"/>
  <c r="B17" i="5"/>
  <c r="B16" i="5"/>
  <c r="B14" i="5"/>
  <c r="B13" i="5"/>
  <c r="B12" i="5"/>
  <c r="B10" i="5"/>
  <c r="B9" i="5"/>
  <c r="B8" i="5"/>
  <c r="A8" i="5"/>
  <c r="A7" i="5"/>
  <c r="C5" i="5"/>
  <c r="A5" i="5"/>
  <c r="C3" i="5"/>
  <c r="A2" i="5"/>
  <c r="C1" i="5"/>
  <c r="D88" i="4"/>
  <c r="C87" i="4"/>
  <c r="B87" i="4"/>
  <c r="D86" i="4"/>
  <c r="C85" i="4"/>
  <c r="B85" i="4"/>
  <c r="B84" i="4"/>
  <c r="C83" i="4"/>
  <c r="B83" i="4"/>
  <c r="C82" i="4"/>
  <c r="B82" i="4"/>
  <c r="D81" i="4"/>
  <c r="C81" i="4"/>
  <c r="B81" i="4"/>
  <c r="A79" i="4"/>
  <c r="D68" i="4"/>
  <c r="B67" i="4"/>
  <c r="D56" i="4"/>
  <c r="B55"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61" i="2"/>
  <c r="A161" i="2"/>
  <c r="C160" i="2"/>
  <c r="A160" i="2"/>
  <c r="A159" i="2"/>
  <c r="A158" i="2"/>
  <c r="C157" i="2"/>
  <c r="A157" i="2"/>
  <c r="C156" i="2"/>
  <c r="A156" i="2"/>
  <c r="C154" i="2"/>
  <c r="A154" i="2"/>
  <c r="C153" i="2"/>
  <c r="A153" i="2"/>
  <c r="C152" i="2"/>
  <c r="C150" i="2"/>
  <c r="A150" i="2"/>
  <c r="C149" i="2"/>
  <c r="A149" i="2"/>
  <c r="C148" i="2"/>
  <c r="A148" i="2"/>
  <c r="C147" i="2"/>
  <c r="A147" i="2"/>
  <c r="C146" i="2"/>
  <c r="A146" i="2"/>
  <c r="A145" i="2"/>
  <c r="B142" i="2"/>
  <c r="DT6" i="12" s="1"/>
  <c r="B141" i="2"/>
  <c r="DS6" i="12" s="1"/>
  <c r="B140" i="2"/>
  <c r="DR6" i="12" s="1"/>
  <c r="B139" i="2"/>
  <c r="DQ6" i="12" s="1"/>
  <c r="B138" i="2"/>
  <c r="DP6" i="12" s="1"/>
  <c r="B137" i="2"/>
  <c r="DO6" i="12" s="1"/>
  <c r="B136" i="2"/>
  <c r="DN6" i="12" s="1"/>
  <c r="C135" i="2"/>
  <c r="B135" i="2"/>
  <c r="DM6" i="12" s="1"/>
  <c r="A135" i="2"/>
  <c r="C132" i="2"/>
  <c r="C124" i="2"/>
  <c r="A124" i="2"/>
  <c r="C123" i="2"/>
  <c r="C122" i="2"/>
  <c r="B122" i="2"/>
  <c r="CZ6" i="12" s="1"/>
  <c r="A122" i="2"/>
  <c r="C118" i="2"/>
  <c r="A119" i="2"/>
  <c r="C117" i="2"/>
  <c r="B116" i="2"/>
  <c r="CV6" i="12" s="1"/>
  <c r="A115" i="2"/>
  <c r="C114" i="2"/>
  <c r="B113" i="2"/>
  <c r="CT6" i="12" s="1"/>
  <c r="A112" i="2"/>
  <c r="C111" i="2"/>
  <c r="B110" i="2"/>
  <c r="CR6" i="12" s="1"/>
  <c r="A109" i="2"/>
  <c r="C108" i="2"/>
  <c r="A108" i="2"/>
  <c r="B106" i="2"/>
  <c r="CO6" i="12" s="1"/>
  <c r="A105" i="2"/>
  <c r="B103" i="2"/>
  <c r="CM6" i="12" s="1"/>
  <c r="C102" i="2"/>
  <c r="A102" i="2"/>
  <c r="A101" i="2"/>
  <c r="C100" i="2"/>
  <c r="A100" i="2"/>
  <c r="C99" i="2"/>
  <c r="B98" i="2"/>
  <c r="CI6" i="12" s="1"/>
  <c r="A97" i="2"/>
  <c r="B95" i="2"/>
  <c r="CG6" i="12" s="1"/>
  <c r="A94" i="2"/>
  <c r="A93" i="2"/>
  <c r="A92" i="2"/>
  <c r="B90" i="2"/>
  <c r="CC6" i="12" s="1"/>
  <c r="C89" i="2"/>
  <c r="A89" i="2"/>
  <c r="A86" i="2"/>
  <c r="C66" i="2"/>
  <c r="A66" i="2"/>
  <c r="A82" i="2"/>
  <c r="A75" i="2"/>
  <c r="B80" i="2"/>
  <c r="BV6" i="12" s="1"/>
  <c r="C79" i="2"/>
  <c r="A79" i="2"/>
  <c r="A74" i="2"/>
  <c r="A73" i="2"/>
  <c r="A72" i="2"/>
  <c r="A70" i="2"/>
  <c r="A69" i="2"/>
  <c r="A68" i="2"/>
  <c r="A67" i="2"/>
  <c r="A65" i="2"/>
  <c r="C64" i="2"/>
  <c r="A64" i="2"/>
  <c r="C62" i="2"/>
  <c r="A62" i="2"/>
  <c r="C61" i="2"/>
  <c r="A61" i="2"/>
  <c r="C60" i="2"/>
  <c r="A60" i="2"/>
  <c r="C56" i="2"/>
  <c r="A56" i="2"/>
  <c r="C55" i="2"/>
  <c r="A55" i="2"/>
  <c r="A54" i="2"/>
  <c r="C51" i="2"/>
  <c r="A51" i="2"/>
  <c r="AN4" i="12" s="1"/>
  <c r="C50" i="2"/>
  <c r="A50" i="2"/>
  <c r="AM4" i="12" s="1"/>
  <c r="C48" i="2"/>
  <c r="A48" i="2"/>
  <c r="C47" i="2"/>
  <c r="A47" i="2"/>
  <c r="AJ4" i="12" s="1"/>
  <c r="C45" i="2"/>
  <c r="A45" i="2"/>
  <c r="AH4" i="12" s="1"/>
  <c r="C44" i="2"/>
  <c r="A44" i="2"/>
  <c r="AG4" i="12" s="1"/>
  <c r="A43" i="2"/>
  <c r="A16" i="2"/>
  <c r="C15" i="2"/>
  <c r="A15" i="2"/>
  <c r="C14" i="2"/>
  <c r="A14" i="2"/>
  <c r="I4" i="12" s="1"/>
  <c r="C13" i="2"/>
  <c r="A13" i="2"/>
  <c r="H4" i="12" s="1"/>
  <c r="C12" i="2"/>
  <c r="A12" i="2"/>
  <c r="G4" i="12" s="1"/>
  <c r="A11" i="2"/>
  <c r="F4" i="12" s="1"/>
  <c r="A10" i="2"/>
  <c r="E4" i="12" s="1"/>
  <c r="A9" i="2"/>
  <c r="B4" i="12" s="1"/>
  <c r="A8" i="2"/>
  <c r="A7" i="2"/>
  <c r="D4" i="12" s="1"/>
  <c r="A6" i="2"/>
  <c r="C4" i="12" s="1"/>
  <c r="A5" i="2"/>
  <c r="A3" i="2"/>
  <c r="C2" i="2"/>
  <c r="A2" i="2"/>
  <c r="C1" i="2"/>
  <c r="B11" i="8"/>
  <c r="B10" i="8"/>
  <c r="B9" i="8"/>
  <c r="A8" i="8"/>
  <c r="C6" i="8"/>
  <c r="B6" i="8"/>
  <c r="C5" i="8"/>
  <c r="B5" i="8"/>
  <c r="C4" i="8"/>
  <c r="B4" i="8"/>
  <c r="C3" i="8"/>
  <c r="B3" i="8"/>
  <c r="B2" i="8"/>
  <c r="B1" i="8"/>
  <c r="B77" i="1"/>
  <c r="B76" i="1"/>
  <c r="B64" i="1"/>
  <c r="B62" i="1"/>
  <c r="B61" i="1"/>
  <c r="C58" i="1"/>
  <c r="B57" i="1"/>
  <c r="C56" i="1"/>
  <c r="C55" i="1"/>
  <c r="C54" i="1"/>
  <c r="B53" i="1"/>
  <c r="B52" i="1"/>
  <c r="C49" i="1"/>
  <c r="C46" i="1"/>
  <c r="C44" i="1"/>
  <c r="C42" i="1"/>
  <c r="C40" i="1"/>
  <c r="C39" i="1"/>
  <c r="C37" i="1"/>
  <c r="C36" i="1"/>
  <c r="C34" i="1"/>
  <c r="C33" i="1"/>
  <c r="C31" i="1"/>
  <c r="C29" i="1"/>
  <c r="C28" i="1"/>
  <c r="C23" i="1"/>
  <c r="C22" i="1"/>
  <c r="C15" i="1"/>
  <c r="C12" i="1"/>
  <c r="B10" i="1"/>
  <c r="B1" i="1"/>
  <c r="AT4" i="12" l="1"/>
  <c r="AR4"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AW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ES6" i="12"/>
  <c r="EQ6" i="12"/>
  <c r="EO6" i="12"/>
  <c r="EN6" i="12"/>
  <c r="EM6" i="12"/>
  <c r="ET6" i="12"/>
  <c r="ER6" i="12"/>
  <c r="EN5" i="12"/>
  <c r="ES5" i="12"/>
  <c r="ET5" i="12" s="1"/>
  <c r="EQ5" i="12"/>
  <c r="ER5" i="12" s="1"/>
  <c r="EP5" i="12"/>
  <c r="EO5" i="12"/>
  <c r="AI4" i="12"/>
  <c r="AU6" i="12" l="1"/>
  <c r="AQ6" i="12"/>
  <c r="AS6" i="12"/>
  <c r="B3" i="4"/>
  <c r="A4" i="6" s="1"/>
  <c r="K20" i="12"/>
  <c r="K19" i="12"/>
  <c r="K18" i="12"/>
  <c r="K17" i="12"/>
  <c r="K16" i="12"/>
  <c r="K15" i="12"/>
  <c r="K14" i="12"/>
  <c r="K13" i="12"/>
  <c r="K12" i="12"/>
  <c r="K11" i="12"/>
  <c r="H20" i="12"/>
  <c r="H19" i="12"/>
  <c r="H18" i="12"/>
  <c r="H17" i="12"/>
  <c r="H16" i="12"/>
  <c r="H15" i="12"/>
  <c r="H14" i="12"/>
  <c r="H13" i="12"/>
  <c r="H12" i="12"/>
  <c r="H11" i="12"/>
  <c r="K9" i="12"/>
  <c r="H9" i="12"/>
  <c r="B21"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16" i="12"/>
  <c r="F13" i="12"/>
  <c r="F12" i="12"/>
  <c r="F16" i="12"/>
  <c r="O20" i="12"/>
  <c r="O19" i="12"/>
  <c r="O18" i="12"/>
  <c r="O17" i="12"/>
  <c r="O16" i="12"/>
  <c r="O15" i="12"/>
  <c r="O14" i="12"/>
  <c r="O13" i="12"/>
  <c r="O12" i="12"/>
  <c r="O11" i="12"/>
  <c r="F20" i="12"/>
  <c r="F19" i="12"/>
  <c r="F18" i="12"/>
  <c r="F17" i="12"/>
  <c r="F15" i="12"/>
  <c r="F14" i="12"/>
  <c r="F11" i="12"/>
  <c r="N9" i="12"/>
  <c r="N11" i="12"/>
  <c r="N12" i="12"/>
  <c r="N13" i="12"/>
  <c r="N14" i="12"/>
  <c r="N15" i="12"/>
  <c r="N16" i="12"/>
  <c r="N17" i="12"/>
  <c r="N18" i="12"/>
  <c r="N19" i="12"/>
  <c r="N20" i="12"/>
  <c r="D19" i="12"/>
  <c r="C16" i="12"/>
  <c r="U9" i="12"/>
  <c r="S9" i="12"/>
  <c r="EM4" i="12"/>
  <c r="EN4" i="12" s="1"/>
  <c r="AV4" i="12"/>
  <c r="G10" i="12"/>
  <c r="F9" i="12"/>
  <c r="B9" i="12"/>
  <c r="D9" i="12"/>
  <c r="C9" i="12"/>
  <c r="A3" i="5"/>
  <c r="F76" i="1"/>
  <c r="B28" i="11"/>
  <c r="B27" i="11"/>
  <c r="B26" i="11"/>
  <c r="B25" i="11"/>
  <c r="B24" i="11"/>
  <c r="B23" i="11"/>
  <c r="B22" i="11"/>
  <c r="B20" i="11"/>
  <c r="O9" i="12"/>
  <c r="AS5" i="12"/>
  <c r="AP4" i="12"/>
  <c r="A3" i="6"/>
  <c r="AQ5" i="12"/>
  <c r="C3" i="11" l="1"/>
  <c r="F77" i="1" s="1"/>
  <c r="L4" i="12"/>
  <c r="M4" i="12" s="1"/>
  <c r="N4" i="12" s="1"/>
  <c r="O4" i="12" s="1"/>
  <c r="P4" i="12" s="1"/>
  <c r="Q4" i="12" s="1"/>
  <c r="R4" i="12" s="1"/>
  <c r="S4" i="12" s="1"/>
  <c r="T4" i="12" s="1"/>
  <c r="U4" i="12" s="1"/>
  <c r="W4" i="12"/>
  <c r="X4" i="12" s="1"/>
  <c r="Y4" i="12" s="1"/>
  <c r="Z4" i="12" s="1"/>
  <c r="AA4" i="12" s="1"/>
  <c r="AB4" i="12" s="1"/>
  <c r="AC4" i="12" s="1"/>
  <c r="AD4" i="12" s="1"/>
  <c r="AE4" i="12" s="1"/>
  <c r="AF4" i="12" s="1"/>
  <c r="AW6" i="12"/>
  <c r="D20" i="12"/>
  <c r="AR6" i="12"/>
  <c r="B14" i="12"/>
  <c r="D12" i="12"/>
  <c r="C14" i="12"/>
  <c r="C20" i="12"/>
  <c r="C19" i="12"/>
  <c r="C13" i="12"/>
  <c r="C12" i="12"/>
  <c r="C11" i="12"/>
  <c r="D11" i="12"/>
  <c r="D15" i="12"/>
  <c r="B11" i="12"/>
  <c r="B15" i="12"/>
  <c r="B18" i="12"/>
  <c r="B17" i="12"/>
  <c r="B13" i="12"/>
  <c r="B12" i="12"/>
  <c r="D17" i="12"/>
  <c r="B19" i="12"/>
  <c r="B20" i="12"/>
  <c r="AT6" i="12"/>
  <c r="AP6" i="12"/>
  <c r="C17" i="12"/>
  <c r="C18" i="12"/>
  <c r="C15" i="12"/>
  <c r="AU5" i="12"/>
  <c r="D13" i="12"/>
  <c r="D16" i="12"/>
  <c r="D14" i="12"/>
  <c r="D18" i="12"/>
  <c r="AV6" i="12"/>
  <c r="A4" i="5"/>
</calcChain>
</file>

<file path=xl/comments1.xml><?xml version="1.0" encoding="utf-8"?>
<comments xmlns="http://schemas.openxmlformats.org/spreadsheetml/2006/main">
  <authors>
    <author>Hubert Fallmann</author>
  </authors>
  <commentList>
    <comment ref="A29"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<sst xmlns="http://schemas.openxmlformats.org/spreadsheetml/2006/main" count="1073" uniqueCount="1030">
  <si>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</si>
  <si>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</si>
  <si>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</si>
  <si>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</si>
  <si>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</si>
  <si>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</si>
  <si>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</si>
  <si>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</si>
  <si>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</si>
  <si>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</si>
  <si>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</si>
  <si>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</si>
  <si>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</si>
  <si>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</si>
  <si>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</si>
  <si>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</si>
  <si>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</si>
  <si>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</si>
  <si>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</si>
  <si>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</si>
  <si>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</si>
  <si>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</si>
  <si>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</si>
  <si>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</si>
  <si>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</si>
  <si>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</si>
  <si>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</si>
  <si>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</si>
  <si>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</si>
  <si>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</si>
  <si>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</si>
  <si>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</si>
  <si>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</si>
  <si>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</si>
  <si>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</si>
  <si>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</si>
  <si>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</si>
  <si>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</si>
  <si>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</si>
  <si>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</si>
  <si>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</si>
  <si>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</si>
  <si>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</si>
  <si>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</si>
  <si>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</si>
  <si>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</si>
  <si>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</si>
  <si>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</si>
  <si>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</si>
  <si>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</si>
  <si>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</si>
  <si>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</si>
  <si>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</si>
  <si>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</si>
  <si>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</si>
  <si>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</si>
  <si>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</si>
  <si>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</si>
  <si>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</si>
  <si>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</si>
  <si>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</si>
  <si>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</si>
  <si>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</si>
  <si>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</si>
  <si>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</si>
  <si>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</si>
  <si>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</si>
  <si>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</si>
  <si>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</si>
  <si>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</si>
  <si>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</si>
  <si>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</si>
  <si>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</si>
  <si>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</si>
  <si>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</si>
  <si>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</si>
  <si>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</si>
  <si>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</si>
  <si>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</si>
  <si>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</si>
  <si>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</si>
  <si>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</si>
  <si>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</si>
  <si>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</si>
  <si>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</si>
  <si>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</si>
  <si>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</si>
  <si>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</si>
  <si>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</si>
  <si>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</si>
  <si>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</si>
  <si>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</si>
  <si>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</si>
  <si>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</si>
  <si>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</si>
  <si>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</si>
  <si>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</si>
  <si>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</si>
  <si>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</si>
  <si>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</si>
  <si>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</si>
  <si>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</si>
  <si>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</si>
  <si>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</si>
  <si>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</si>
  <si>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</si>
  <si>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</si>
  <si>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</si>
  <si>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</si>
  <si>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</si>
  <si>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</si>
  <si>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</si>
  <si>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</si>
  <si>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</si>
  <si>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</si>
  <si>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</si>
  <si>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</si>
  <si>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</si>
  <si>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</si>
  <si>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</si>
  <si>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</si>
  <si>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</si>
  <si>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</si>
  <si>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</si>
  <si>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</si>
  <si>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</si>
  <si>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</si>
  <si>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</si>
  <si>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</si>
  <si>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</si>
  <si>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</si>
  <si>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</si>
  <si>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</si>
  <si>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</si>
  <si>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</si>
  <si>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</si>
  <si>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</si>
  <si>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</si>
  <si>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</si>
  <si>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</si>
  <si>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</si>
  <si>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</si>
  <si>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</si>
  <si>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</si>
  <si>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</si>
  <si>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</si>
  <si>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</si>
  <si>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</si>
  <si>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</si>
  <si>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</si>
  <si>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</si>
  <si>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</si>
  <si>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</si>
  <si>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</si>
  <si>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</si>
  <si>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</si>
  <si>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</si>
  <si>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</si>
  <si>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</si>
  <si>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</si>
  <si>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</si>
  <si>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</si>
  <si>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</si>
  <si>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</si>
  <si>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</si>
  <si>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</si>
  <si>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</si>
  <si>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</si>
  <si>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</si>
  <si>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</si>
  <si>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</si>
  <si>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</si>
  <si>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</si>
  <si>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</si>
  <si>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</si>
  <si>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</si>
  <si>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</si>
  <si>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</si>
  <si>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</si>
  <si>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</si>
  <si>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</si>
  <si>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</si>
  <si>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</si>
  <si>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</si>
  <si>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</si>
  <si>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</si>
  <si>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</si>
  <si>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</si>
  <si>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</si>
  <si>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</si>
  <si>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</si>
  <si>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</si>
  <si>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</si>
  <si>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</si>
  <si>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</si>
  <si>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</si>
  <si>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</si>
  <si>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</si>
  <si>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</si>
  <si>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</si>
  <si>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</si>
  <si>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</si>
  <si>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</si>
  <si>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</si>
  <si>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</si>
  <si>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</si>
  <si>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</si>
  <si>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</si>
  <si>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</si>
  <si>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</si>
  <si>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</si>
  <si>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</si>
  <si>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</si>
  <si>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</si>
  <si>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</si>
  <si>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</si>
  <si>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</si>
  <si>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</si>
  <si>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</si>
  <si>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</si>
  <si>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</si>
  <si>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</si>
  <si>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</si>
  <si>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</si>
  <si>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</si>
  <si>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</si>
  <si>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</si>
  <si>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</si>
  <si>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</si>
  <si>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</si>
  <si>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</si>
  <si>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</si>
  <si>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</si>
  <si>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</si>
  <si>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</si>
  <si>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</si>
  <si>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</si>
  <si>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</si>
  <si>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</si>
  <si>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</si>
  <si>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</si>
  <si>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</si>
  <si>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</si>
  <si>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</si>
  <si>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</si>
  <si>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</si>
  <si>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</si>
  <si>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</si>
  <si>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</si>
  <si>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</si>
  <si>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</si>
  <si>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</si>
  <si>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</si>
  <si>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</si>
  <si>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</si>
  <si>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</si>
  <si>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</si>
  <si>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</si>
  <si>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</si>
  <si>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</si>
  <si>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</si>
  <si>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</si>
  <si>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</si>
  <si>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</si>
  <si>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</si>
  <si>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</si>
  <si>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</si>
  <si>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</si>
  <si>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</si>
  <si>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</si>
  <si>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</si>
  <si>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</si>
  <si>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</si>
  <si>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</si>
  <si>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</si>
  <si>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</si>
  <si>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</si>
  <si>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</si>
  <si>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</si>
  <si>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</si>
  <si>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</si>
  <si>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</si>
  <si>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</si>
  <si>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</si>
  <si>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</si>
  <si>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</si>
  <si>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</si>
  <si>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</si>
  <si>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</si>
  <si>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</si>
  <si>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</si>
  <si>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</si>
  <si>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</si>
  <si>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</si>
  <si>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</si>
  <si>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</si>
  <si>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</si>
  <si>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</si>
  <si>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</si>
  <si>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</si>
  <si>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</si>
  <si>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</si>
  <si>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Please complete any relevant data.  One line per comment. If further space is required, please add rows and individually number points.  If there are NO relevant comments to be made please state NOT APPLICABLE in the first row.</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</si>
  <si>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</si>
  <si>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</si>
  <si>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</si>
  <si>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</si>
  <si>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</si>
  <si>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</si>
  <si>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</si>
  <si>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</si>
  <si>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</si>
  <si>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</si>
  <si>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</si>
  <si>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</si>
  <si>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</si>
  <si>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</si>
  <si>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</si>
  <si>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</si>
  <si>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</si>
  <si>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</si>
  <si>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</si>
  <si>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</si>
  <si>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</si>
  <si>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</si>
  <si>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</si>
  <si>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</si>
  <si>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</si>
  <si>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</si>
  <si>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</si>
  <si>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</si>
  <si>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</si>
  <si>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</si>
  <si>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</si>
  <si>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</si>
  <si>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</si>
  <si>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</si>
  <si>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Phase 4 FAR Allocation Verification Report</t>
  </si>
  <si>
    <t>VR P4 FAR</t>
  </si>
  <si>
    <t>Project team draft v1</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</si>
  <si>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</si>
  <si>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</si>
  <si>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</si>
  <si>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</si>
  <si>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</si>
  <si>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</si>
  <si>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</si>
  <si>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</si>
  <si>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</si>
  <si>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</si>
  <si>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If no, is the reason justified?</t>
  </si>
  <si>
    <t>RulesCompliance4</t>
  </si>
  <si>
    <t>Yes. See Annex 1 for details</t>
  </si>
  <si>
    <t>Article 18(3): Verification of methods applied for missing data:</t>
  </si>
  <si>
    <t>Not Applicable</t>
  </si>
  <si>
    <t>Accredited</t>
  </si>
  <si>
    <t>Certified</t>
  </si>
  <si>
    <t>Reliability</t>
  </si>
  <si>
    <t>If no, please provide a justification below:</t>
  </si>
  <si>
    <t>If no, please briefly explain below:</t>
  </si>
  <si>
    <t>Data Report Details</t>
  </si>
  <si>
    <t>Type of report</t>
  </si>
  <si>
    <t>Baseline Data Report</t>
  </si>
  <si>
    <t>MMP Approval</t>
  </si>
  <si>
    <t>Approved</t>
  </si>
  <si>
    <t>Non-approved</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</si>
  <si>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</si>
  <si>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</si>
  <si>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</si>
  <si>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</si>
  <si>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</si>
  <si>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</si>
  <si>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</si>
  <si>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</si>
  <si>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</si>
  <si>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</si>
  <si>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</si>
  <si>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</si>
  <si>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</si>
  <si>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</si>
  <si>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</si>
  <si>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</si>
  <si>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The quantitative materiality level is set at 5% of the following data elements individually:</t>
  </si>
  <si>
    <t>•   the activity level of each relevant product benchmark sub-installation individually.</t>
  </si>
  <si>
    <t>GHG quantification is subject to inherent uncertainty due to the designed capability of measurement instrumentation and testing methodologies and incomplete scientific knowledge used in the determination of calculation factors and global warming potentials</t>
  </si>
  <si>
    <t>2014-2018</t>
  </si>
  <si>
    <t>2019-2023</t>
  </si>
  <si>
    <t>Other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</si>
  <si>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</si>
  <si>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</si>
  <si>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</si>
  <si>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</si>
  <si>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</si>
  <si>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</si>
  <si>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</si>
  <si>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</si>
  <si>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</si>
  <si>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</si>
  <si>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</si>
  <si>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</si>
  <si>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</si>
  <si>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https://ec.europa.eu/clima/policies/ets/monitoring_en#tab-0-1</t>
  </si>
  <si>
    <t>Project team draft v2</t>
  </si>
  <si>
    <t>"The operator or aircraft operator shall submit the verification report to the competent authority together with the operator’s or aircraft operator’s report concerned. "</t>
  </si>
  <si>
    <t>&lt;If no, the finding in Annex 1 should give an indication of the liklihood that failure to implement the improvement would result in a misstatement or non-conformity in the future&gt;</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</si>
  <si>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</si>
  <si>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</si>
  <si>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uncorrected material misstatement (individual or in aggregate).</t>
  </si>
  <si>
    <t>•  uncorrected material non-conformity (individual or in aggregate) meaning there was insufficient clarity to reach a conclusion with reasonable assurance.</t>
  </si>
  <si>
    <t>•  the scope of the verification is too limited due to:</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</si>
  <si>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</si>
  <si>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E.</t>
  </si>
  <si>
    <t>E1</t>
  </si>
  <si>
    <t>E2</t>
  </si>
  <si>
    <t>E3</t>
  </si>
  <si>
    <t>E4</t>
  </si>
  <si>
    <t>E5</t>
  </si>
  <si>
    <t>E6</t>
  </si>
  <si>
    <t>E7</t>
  </si>
  <si>
    <t>E8</t>
  </si>
  <si>
    <t>E9</t>
  </si>
  <si>
    <t>E10</t>
  </si>
  <si>
    <t>B) identified by the verifier and which have NOT been reported to the CA</t>
  </si>
  <si>
    <t>&lt;List the names of the pages (tabs from the excel report template) which contain the data being verified e.g. K_Summary, F_Product BM, G_Fall-back, and/or H_SpecialBM&gt;</t>
  </si>
  <si>
    <t>New Entrant Data Report</t>
  </si>
  <si>
    <t>If no, has risk of misstatement/non-conformity been assessed by the verifier?</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</si>
  <si>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</si>
  <si>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</si>
  <si>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&lt;Insert reasons why the principle is not complied with or make reference to the relavant finding(s) in Annex 1&gt;</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</si>
  <si>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</si>
  <si>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</si>
  <si>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</si>
  <si>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</si>
  <si>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</si>
  <si>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</si>
  <si>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</si>
  <si>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</si>
  <si>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</si>
  <si>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</si>
  <si>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</si>
  <si>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</si>
  <si>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</si>
  <si>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  the Report is or may be associated with misstatements (omissions, mis-representations or errors) or non-conformities with the MMP; or</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</si>
  <si>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</si>
  <si>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</si>
  <si>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</si>
  <si>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Operator Name</t>
  </si>
  <si>
    <t>OperatorName</t>
  </si>
  <si>
    <t>InstallationName</t>
  </si>
  <si>
    <t>Installation Name</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</si>
  <si>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</si>
  <si>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Annex 1B</t>
  </si>
  <si>
    <t>ausblenden</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</si>
  <si>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</si>
  <si>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Prior period findings or improvements that have NOT been resolved.  
Any findings or improvements reported in the verification report for the prior allocation period data report that have been resolved do not need to be listed here.</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</si>
  <si>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</si>
  <si>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</si>
  <si>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</si>
  <si>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t>Annex I Activity:</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</si>
  <si>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</si>
  <si>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</si>
  <si>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</si>
  <si>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</si>
  <si>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</si>
  <si>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</si>
  <si>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t>http://data.europa.eu/eli/reg_del/2019/331/oj</t>
  </si>
  <si>
    <t>http://data.europa.eu/eli/reg_impl/2019/1842/oj</t>
  </si>
  <si>
    <t>https://ec.europa.eu/clima/policies/ets/allowances_en#tab-0-1</t>
  </si>
  <si>
    <t>Phase 4 ALCR Verification Report</t>
  </si>
  <si>
    <t>VR P4 ALCR</t>
  </si>
  <si>
    <t xml:space="preserve">&lt;Please include all MMP versions that are relevant for the reporting period, including any versions that have been approved just before the issuing of the verification report and are relevant for the reporting period.&gt;
</t>
  </si>
  <si>
    <t>The following data are confirmed as verified:</t>
  </si>
  <si>
    <t>Year</t>
  </si>
  <si>
    <t>&lt;Select the installation's primary Annex I activity&gt;</t>
  </si>
  <si>
    <t>&lt;If applicable, please enter here any other Annex I activities that apply.&gt;</t>
  </si>
  <si>
    <t>2019 &amp; 2020</t>
  </si>
  <si>
    <t>&lt;Select the appropriate year for the Reporting Period&gt;</t>
  </si>
  <si>
    <t>Article 17(3)(g): the start of normal operations :</t>
  </si>
  <si>
    <t>Guidance on ALCR and FAR applied:</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</si>
  <si>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WHERE REQUESTED</t>
    </r>
  </si>
  <si>
    <t xml:space="preserve">&lt;OR use this opinion text, if the opinion is qualified with comments for the user of the opinion.  Please provide brief details of any exceptions that might affect the data and therefore qualify the opinion. 
</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</si>
  <si>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OR ADD COMMENTS WHERE REQUESTED; Extra lines from the comments section can be deleted</t>
    </r>
  </si>
  <si>
    <r>
      <t>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t>
    </r>
    <r>
      <rPr>
        <i/>
        <u/>
        <sz val="10"/>
        <color indexed="18"/>
        <rFont val="Arial"/>
        <family val="2"/>
      </rPr>
      <t>.e. just a summary of any main points</t>
    </r>
    <r>
      <rPr>
        <i/>
        <sz val="10"/>
        <color indexed="18"/>
        <rFont val="Arial"/>
        <family val="2"/>
      </rPr>
      <t xml:space="preserve"> if the verifier specifically wishes to draw a user's attention to; the full details of all uncorrected non-material misstatements, non-conformities, non-compliances and recommendations for improvements should be listed in the findings in Annex 1. </t>
    </r>
  </si>
  <si>
    <t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t>
  </si>
  <si>
    <t>- the Monitoring Methodology Plan being applied for all or part of the reporting year not being approved by the CA before the completion of verification</t>
  </si>
  <si>
    <t>F.</t>
  </si>
  <si>
    <t>F1</t>
  </si>
  <si>
    <t>F2</t>
  </si>
  <si>
    <t>F3</t>
  </si>
  <si>
    <t>F4</t>
  </si>
  <si>
    <t>F5</t>
  </si>
  <si>
    <t>F6</t>
  </si>
  <si>
    <t>F7</t>
  </si>
  <si>
    <t>F8</t>
  </si>
  <si>
    <t>F9</t>
  </si>
  <si>
    <t>F10</t>
  </si>
  <si>
    <t>•  approving the Operator's MMP and approving modifications to the plan requested by the Operator;</t>
  </si>
  <si>
    <t>&lt;This should list anything that has been agreed (e.g. in a letter, email, fax or phone call) but that has not yet been incorporated within the updated approved monitoring methodology plan.&gt;</t>
  </si>
  <si>
    <t>AVR2 Articles 31 and 32 - Waiver risk assessment completed and new ALCR criteria picked up?</t>
  </si>
  <si>
    <t>•  enforcing the requirements of Implementing Regulation EU No. 2019/1842 on the reporting of Activity Level Changes to allow adjustment of free allocations (ALCR) and of Delegated Regulation EU No.2019/331 on the harmonised free allocation of emissions allowances (FAR);</t>
  </si>
  <si>
    <t xml:space="preserve">•   the Operator is not complying with the ALCR and, as relevant, the FAR , even if the MMP is approved by the competent authority; or                                                                                                                                                            </t>
  </si>
  <si>
    <t xml:space="preserve">The text of both AVR2, AVR2.1, and a consolidated version of the Regulation can be downloaded from the following links: </t>
  </si>
  <si>
    <r>
      <t>Article 6 of AVR2</t>
    </r>
    <r>
      <rPr>
        <sz val="10"/>
        <color rgb="FFFF0000"/>
        <rFont val="Arial"/>
        <family val="2"/>
      </rPr>
      <t xml:space="preserve"> </t>
    </r>
    <r>
      <rPr>
        <sz val="10"/>
        <rFont val="Arial"/>
        <family val="2"/>
      </rPr>
      <t>spells out the objective of verification to ensure the reliability of the information and data submitted in reports related to the EU ETS:</t>
    </r>
  </si>
  <si>
    <r>
      <t>Furthermore, in accordance with Annex V of Directive 2003/87/EC and AVR2</t>
    </r>
    <r>
      <rPr>
        <sz val="10"/>
        <rFont val="Arial"/>
        <family val="2"/>
      </rPr>
      <t>, the verifier should apply a risk based approach with the aim of reaching a verification opinion providing reasonable assurance that the data report is free from material misstatements and that the report can be verified as satisfactory.</t>
    </r>
  </si>
  <si>
    <t xml:space="preserve">And Article 27 (2) of AVR2 requires: </t>
  </si>
  <si>
    <t>Annual Activity Level Report</t>
  </si>
  <si>
    <t>&lt;Select the appropriate report type for this verification. This selection will then be carried through to the opinion statement itself&gt;</t>
  </si>
  <si>
    <t>&lt;This is AVR2 as defined at point 3 of the sheet "Guidelines and Conditions"&gt;</t>
  </si>
  <si>
    <t>&lt;Failure to report in accordance with FAR Article 9 is a non-compliance that should be reported on Annex 1 of this VOS.  Information on changes that should have been reported should be provided on Annex 3, as outlined at line 64 above&gt;</t>
  </si>
  <si>
    <t>&lt;Please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t>
  </si>
  <si>
    <t>&lt; The data verification has been fully completed as required? &gt;</t>
  </si>
  <si>
    <t>&lt; please confirm that if a formal site visit waiver risk assessment was completed it took into account the criteria listed in AVR2 Articles 31 and 32, and section 8.3 of GD4 (version dated 2020 onwards)&gt;</t>
  </si>
  <si>
    <r>
      <t xml:space="preserve">&lt;AVR2 Article 29(1)(a) specifically requires that for ALCR checks include correction of non-conformities indicated in the verification report related to the </t>
    </r>
    <r>
      <rPr>
        <i/>
        <u/>
        <sz val="10"/>
        <color rgb="FF000080"/>
        <rFont val="Arial"/>
        <family val="2"/>
      </rPr>
      <t>corresponding baseline data report, the new entrant data report or the annual activity level report</t>
    </r>
    <r>
      <rPr>
        <i/>
        <sz val="10"/>
        <color rgb="FF000080"/>
        <rFont val="Arial"/>
        <family val="2"/>
      </rPr>
      <t xml:space="preserve"> from the previous activity level reporting period."&gt;</t>
    </r>
  </si>
  <si>
    <t>&lt;Only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t>
  </si>
  <si>
    <t>&lt;Insert the National Accreditation Body's name e.g. COFRAC if verifier is accredited; insert name of the Certifying National Authority if the verifier is certified under AVR2 Article 54(2).&gt;</t>
  </si>
  <si>
    <t>This set should be selected only if the verifier is a Certified Natural Person as outlined under Article 54(2) of AVR2.</t>
  </si>
  <si>
    <t>&lt;insert comments in relation to any exceptions that have been noted that might/ do affect the verification and therefore which caveat the opinion. Please number each comment separately; delete any unused lines&gt;</t>
  </si>
  <si>
    <t>&lt;select the appropriate reasons from the list provided and delete any that are not relevant; or add a different reason in the blank line(s) if relevant&gt;</t>
  </si>
  <si>
    <t>&lt;delete any lines that are not applicable&gt;</t>
  </si>
  <si>
    <t>There should be no duplication between this section and section A above.</t>
  </si>
  <si>
    <t>&lt;The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t>
  </si>
  <si>
    <t>Data being verified:</t>
  </si>
  <si>
    <t>Annual Activity Level Data Only</t>
  </si>
  <si>
    <t>Annual Activity Level Data and Benchmark Update Data</t>
  </si>
  <si>
    <t>Project team draft v4</t>
  </si>
  <si>
    <t>For the verification of operator's annual activity level reports under the Implementing Regulation 2019/1842 on Activity Level Changes  (ALCR)</t>
  </si>
  <si>
    <t>(b)  Identify the Competent Authority (CA) to which the operator whose report you are verifying has to submit the verified annual activity level report. Note that "Member State" here means all States which are participating in the EU ETS, not only EU Member States.</t>
  </si>
  <si>
    <t>The Directive and ALCR can be downloaded from these two links:</t>
  </si>
  <si>
    <t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t>
  </si>
  <si>
    <r>
      <t xml:space="preserve">"A verified emissions report, tonne-kilometer report,baseline data report, </t>
    </r>
    <r>
      <rPr>
        <i/>
        <strike/>
        <sz val="10"/>
        <rFont val="Arial"/>
        <family val="2"/>
      </rPr>
      <t xml:space="preserve">or </t>
    </r>
    <r>
      <rPr>
        <i/>
        <sz val="10"/>
        <rFont val="Arial"/>
        <family val="2"/>
      </rPr>
      <t>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r>
  </si>
  <si>
    <t>Article 27(1) of AVR2 states that the conclusions on the verification of the operator's report and the verification opinion are submitted in a verification report:</t>
  </si>
  <si>
    <t>"Based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t>
  </si>
  <si>
    <t>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t>
  </si>
  <si>
    <t>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t>
  </si>
  <si>
    <t>Guidance on the contents of this ALCR verification report template is provided in FAR Guidance Note 4 (Verification of FAR Baseline Data Reports and validation of Monitoring Methodology Plans). Please consult this guidance note when completing the verification report template.</t>
  </si>
  <si>
    <t>All guidance documents and templates developed by the Commission Services on the FAR and ALCR can be found at the bottom of the following page:</t>
  </si>
  <si>
    <t>All guidance documents and templates developed by the Commission Services on the AVR2 can be found at:</t>
  </si>
  <si>
    <t>This ALCR verification report template comprises the following sheets which are inextricably intertwined:</t>
  </si>
  <si>
    <t>EU ETS Annual Activity Level Reporting</t>
  </si>
  <si>
    <t>&lt;Select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t>
  </si>
  <si>
    <t>&lt;Select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t>
  </si>
  <si>
    <t>&lt;If visits done, insert date(s) of visit(s)&gt;</t>
  </si>
  <si>
    <t>&lt;Only brief answers are required here (or a cross reference to a specific item in Annex 1). If more detail is needed for a No response; details should be added to the relevant section of Annex 1 relating to findings on uncorrected non-compliances or non-conformities&gt;</t>
  </si>
  <si>
    <t>MMP in compliance with the ALCR rules (including the underlying FAR rules)?</t>
  </si>
  <si>
    <t>COMPLIANCE WITH THE EU ETS MONITORING AND REPORTING PRINCIPLES</t>
  </si>
  <si>
    <t>•  material non-compliance with the FAR or the ALCR meaning there was insufficient clarity to reach a conclusion with reasonable assurance.</t>
  </si>
  <si>
    <t>Uncorrected Non-compliances with ALCR or FAR which were identified during verification</t>
  </si>
  <si>
    <t>&lt;State details of non-compliance including nature and size of non-compliance and which Article of the ALCR or FAR it relates to. For more information on how to classify and report non-compliances please see the guidance of the European Commission Services.&gt;</t>
  </si>
  <si>
    <t>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t>
  </si>
  <si>
    <t>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t>
  </si>
  <si>
    <t>•  improvements can be made to the Operator's performance in monitoring and reporting of relevant data and/or compliance with its MMP and with the ALCR and the FAR.</t>
  </si>
  <si>
    <t>Issues with any other elements of data and with elements associated with compliance with the ALCR or FAR (as relevant) and/or conformance with the MMP are considered under the broader materiality analysis taking account of qualitative aspects.</t>
  </si>
  <si>
    <t>i) EU guidance on certified verifiers developed by European Commission Services</t>
  </si>
  <si>
    <t>A) EC Regulation EU No. 2019/1842 on adjustment of free allocation of emissions allowances due to activity level changes (ALCR)</t>
  </si>
  <si>
    <t>B) EC Regulation EU No. 2019/331 on the harmonised free allocation of emissions allowances pursuant to Article 10a of Directive 2003/87/EC (FAR)</t>
  </si>
  <si>
    <t>C) EC Regulation EU No. 2019/708  on the Carbon Leakage List</t>
  </si>
  <si>
    <t>D) EU Guidance developed by the European Commission Services to support the harmonised interpretation of the ALCR and FAR</t>
  </si>
  <si>
    <t>&lt;Please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t>
  </si>
  <si>
    <t>Changes since prior year to specific parameters listed the FAR or ALCR</t>
  </si>
  <si>
    <t>http://data.europa.eu/eli/dir/2003/87/2020-01-01</t>
  </si>
  <si>
    <t>2) EN ISO 14065 - Requirements for greenhouse gas validation and verification bodies for use in accreditation or other forms of recognition.</t>
  </si>
  <si>
    <t>3) EN ISO 14064-3:2019 Specification with guidance for the validation and verification of GHG assertions</t>
  </si>
  <si>
    <t>4) IAF MD 6:2014 International Accreditation Forum (IAF) Mandatory Document for the Application of ISO 14065:2013 (Issue 2, March 2014)</t>
  </si>
  <si>
    <t>5) Guidance developed by European Commission Services on verification and accreditation in relation to the ALCR and FAR</t>
  </si>
  <si>
    <t xml:space="preserve">6) EA-6/03 European Co-operation for Accreditation Guidance For the Recognition of Verifiers under EU ETS Directive </t>
  </si>
  <si>
    <t>Year 1</t>
  </si>
  <si>
    <t>Year 1 / Sub-Inst 1</t>
  </si>
  <si>
    <t>Year 1 / Sub-Inst 2</t>
  </si>
  <si>
    <t>Year 1 / Sub-Inst 3</t>
  </si>
  <si>
    <t>Year 1 / Sub-Inst 4</t>
  </si>
  <si>
    <t>Year 1 / Sub-Inst 5</t>
  </si>
  <si>
    <t>Year 1 / Sub-Inst 6</t>
  </si>
  <si>
    <t>Year 1 / Sub-Inst 7</t>
  </si>
  <si>
    <t>Year 1 / Sub-Inst 8</t>
  </si>
  <si>
    <t>Year 1 / Sub-Inst 9</t>
  </si>
  <si>
    <t>Year 1 / Sub-Inst 10</t>
  </si>
  <si>
    <t>Year 2</t>
  </si>
  <si>
    <t>Year 2 / Sub-Inst 1</t>
  </si>
  <si>
    <t>Year 2 / Sub-Inst 2</t>
  </si>
  <si>
    <t>Year 2 / Sub-Inst 3</t>
  </si>
  <si>
    <t>Year 2 / Sub-Inst 4</t>
  </si>
  <si>
    <t>Year 2 / Sub-Inst 5</t>
  </si>
  <si>
    <t>Year 2 / Sub-Inst 6</t>
  </si>
  <si>
    <t>Year 2 / Sub-Inst 7</t>
  </si>
  <si>
    <t>Year 2 / Sub-Inst 8</t>
  </si>
  <si>
    <t>Year 2 / Sub-Inst 9</t>
  </si>
  <si>
    <t>Year 2 / Sub-Inst 10</t>
  </si>
  <si>
    <t>VERIFIED ACTIVITY LEVELS</t>
  </si>
  <si>
    <t>other</t>
  </si>
  <si>
    <t>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2020/2084 to include among other things the verification of annual activity level data (hereinafter the "AVR2.1")</t>
  </si>
  <si>
    <t>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2020/2084 (AVR2.1).</t>
  </si>
  <si>
    <t>https://eur-lex.europa.eu/legal-content/EN/TXT/PDF/?uri=CELEX:32020R2084&amp;from=EN</t>
  </si>
  <si>
    <r>
      <t xml:space="preserve">&lt;If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
</t>
    </r>
    <r>
      <rPr>
        <i/>
        <sz val="10"/>
        <color rgb="FFFF0000"/>
        <rFont val="Arial"/>
        <family val="2"/>
      </rPr>
      <t xml:space="preserve"> </t>
    </r>
  </si>
  <si>
    <t>The Competent Authority is responsible for:</t>
  </si>
  <si>
    <t>Applicable NACE/PRODCOM Code(s):</t>
  </si>
  <si>
    <t>Applicable sub-installations:</t>
  </si>
  <si>
    <t>Further Annex I activities:</t>
  </si>
  <si>
    <t>Applicable pages in the Data Report:</t>
  </si>
  <si>
    <t>Has the MMP been updated for significant changes and re-approved during the reporting period? (FAR Article 9)?</t>
  </si>
  <si>
    <t>Article 11(4)(d): modifications to MMP notified to CA?</t>
  </si>
  <si>
    <t>FAR Article 9: Changes to activity level/ operational activity (that might affect allocation or MMP) reported to the CA?</t>
  </si>
  <si>
    <t>Article 16(2)(b): Boundaries of installation and sub-installation(s) are correct?</t>
  </si>
  <si>
    <t>Article 16(2)(c): Source streams and emissions sources are complete?</t>
  </si>
  <si>
    <t>Articles 16(2) (fa) and 17(3) (f): correctness of input parameters, and evidence of support specific data reported?</t>
  </si>
  <si>
    <t>Article 17(3): MMP correctly applied?</t>
  </si>
  <si>
    <t>Article 17(3)(a): Data correctly attributed to sub-installation boundaries?</t>
  </si>
  <si>
    <t>Article 17(3)(c): Correct application of product definitions?</t>
  </si>
  <si>
    <t>Article 17(3)(d): Activity level for non-product benchmark sub-installation(s) correctly attributed?</t>
  </si>
  <si>
    <t>Article 17(3)(e): Energy consumption correctly attributed to each sub-installation, where applicable?</t>
  </si>
  <si>
    <t>Article 17(3)(h): FAR Annex IV sections 2.3 to 2.7 correctly monitored and reported in accordance with the MMP?</t>
  </si>
  <si>
    <t>No changes to NACE/PRODCOM codes declared in the baseline data report?</t>
  </si>
  <si>
    <t>Article 19(3): Simplified uncertainty applied and information valid?</t>
  </si>
  <si>
    <t>Article 29: Prior period non-conformities corrected?</t>
  </si>
  <si>
    <t>Article 30(2): Prior period improvements implemented correctly?</t>
  </si>
  <si>
    <t>Articles 14(a) and 16(2): Data and data flow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</si>
  <si>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</si>
  <si>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</si>
  <si>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17(3)(b): Are there Data Gaps?</t>
  </si>
  <si>
    <t>Article 17(3)(b): Is there Double counting?</t>
  </si>
  <si>
    <t>Competent Authority guidance on ALCR and FAR met (if relevant)?</t>
  </si>
  <si>
    <t>EC guidance on ALCR and FAR met?</t>
  </si>
  <si>
    <r>
      <t xml:space="preserve">We have conducted a verification of the data relevant to Activity Levels reported by the above Operator in its Report as referenced in the verification </t>
    </r>
    <r>
      <rPr>
        <sz val="10"/>
        <color rgb="FFFF0000"/>
        <rFont val="Arial"/>
        <family val="2"/>
      </rPr>
      <t>report above</t>
    </r>
    <r>
      <rPr>
        <sz val="10"/>
        <rFont val="Arial"/>
        <family val="2"/>
      </rPr>
      <t>.  On the basis of the verification work undertaken (see Annex 2) these data are fairly stated, with the exception of:</t>
    </r>
  </si>
  <si>
    <t xml:space="preserve">Signed on behalf of </t>
  </si>
  <si>
    <t>Independent Reasonable Assurance Verification Report and Opinion Statement:
EU Emissions Trading System</t>
  </si>
  <si>
    <t>The Operator is solely responsible for the preparation and reporting of the data submitted in its Report as referenced in the verification report and opinion for the purpose of Activity Level reporting under the EU ETS, and for data to update the benchmarks (if relevant) in accordance with the rules and its underlying MMP (as listed in the attached verification report); for any assumptions, information and assessments that support the reported data;  and for establishing and maintaining appropriate procedures, performance management and internal control systems from which the reported information is derived and quality assured.</t>
  </si>
  <si>
    <t>•   the EU ETS lead auditor/auditor has not received all the information and explanations that they require to conduct their examination to a reasonable level of assurance;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</si>
  <si>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VOS and its potential for material misstatement.</t>
  </si>
  <si>
    <t>•   the sum of the amounts of waste gases imported to and/or produced within the installation, if relevant; or</t>
  </si>
  <si>
    <t>Conduct of the Verification (1) - Criteria for Accredited Verifiers</t>
  </si>
  <si>
    <t>Conduct of the Verification (3) - Criteria for Verifiers Certified under AVR Article 55(2)</t>
  </si>
  <si>
    <t>E) EU Guidance material developed by the European Commission Services to support the harmonised interpretation of Regulation (EU) No. 2018/2067 on verification of data and on the accreditation of verifiers pursuant to Directive 2003/87/EC as updated by Commission Implementing Regulation (EU) No.2020/2084</t>
  </si>
  <si>
    <t>Delete the Opinion Template text lines that are NOT applicable (you may need to unprotect the sheet to do this)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t>
  </si>
  <si>
    <r>
      <t xml:space="preserve">&lt;Insert name of </t>
    </r>
    <r>
      <rPr>
        <i/>
        <sz val="10"/>
        <rFont val="Arial"/>
        <family val="2"/>
      </rPr>
      <t>the</t>
    </r>
    <r>
      <rPr>
        <i/>
        <sz val="10"/>
        <color indexed="18"/>
        <rFont val="Arial"/>
        <family val="2"/>
      </rPr>
      <t xml:space="preserve"> Competent Authority that is responsible for approval of the monitoring methodology plan and significant changes thereof.&gt;</t>
    </r>
  </si>
  <si>
    <t>&lt;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t>
  </si>
  <si>
    <t>AVR2 Article 34A - justification for carrying out virtual site visit due to force majeure and information on how the 'visit' was conducted and verification risk reduced:</t>
  </si>
  <si>
    <r>
      <t xml:space="preserve">&lt;List all relevant sub-installations (1 per row) and the verified Activity Level for each sub-installation e.g. Heat BM CL XX TJ, Heat BM Non CL XX TJ etc. </t>
    </r>
    <r>
      <rPr>
        <i/>
        <sz val="10"/>
        <color rgb="FF0070C0"/>
        <rFont val="Arial"/>
        <family val="2"/>
      </rPr>
      <t>Unprotect the sheet to enter information into columns A and B&gt;</t>
    </r>
  </si>
  <si>
    <t xml:space="preserve">&lt;Yes/No. (If Yes, please respond appropriately to the question below under compliance with the rules and provide brief details in Annex 3 of anything that has not been reported to the CA before completion of the verification). Changes that affect free allocation may include (partial) cessation of the installation or sub-installation, change in the installation, new sub-installation, merger/split etc.&gt;
</t>
  </si>
  <si>
    <t xml:space="preserve">&lt;Yes/No. (If Yes, please respond appropriately to the question below under compliance with the rules and provide brief details in Annex 3 of anything that has not been reported to the CA before completion of the verification). Section 5.4 GD5 provides examples of such significant changes&gt;
</t>
  </si>
  <si>
    <t>Operator/ Installation site visited physically during verification of the ALCR report:</t>
  </si>
  <si>
    <t>&lt;Yes/No. If the site visit was waived under Article 31 and 32, please provide brief details below under justification as to why not. Please see section 8.3 of GD4 provided by the Commission. If the site visit was carried out virtually because of force majeure please complete the section below on justification for carrying out virtual site visits. Please see section 4 in KGN II.5 on site visits&gt;</t>
  </si>
  <si>
    <t>&lt;Please give brief reasons why a site visit was not considered necessary during the verification of the activity level change report according to Article 31 and 32 AVR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t>
  </si>
  <si>
    <t>AVR2 Articles 31 and 32 - Justification for not undertaking site visit:</t>
  </si>
  <si>
    <t>&lt;if the site visit is waived according to Article 31 and 32 AVR, insert date of formal approval by CA for the site visit to be waived, unless it concerns an installation with low emissions as specified in Article 31(2)&gt;
&lt;if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t>
  </si>
  <si>
    <t>Date of waiver approval by CA or date of approval for virtual site visit by CA:</t>
  </si>
  <si>
    <t>&lt;Please confirm that there have been no changes to the NACE/ PRODCOM codes declared by the operator. i.e. that they are consistent with those confirmed for the verified baseline data report. If not please state whether the operator's justification for using different codes is reasonable.&gt;</t>
  </si>
  <si>
    <t>&lt; Please provide comments where there are relevant changes in the parameters listed in FAR Article 16(5), 19, 20, 21 or 22, or relevant changes in the energy efficiency parameters listed in ALCR Articles 6(1) and 6(2) compared to the previous year. Relevant changes in the parameters include changes that may impact the allocation of emission allowances&gt;</t>
  </si>
  <si>
    <t>The Verifier (as named on the attached Verification Report and Opinion Statement (VOS)) is responsible - in accordance with Regulation 2018/2067 on Accreditation and Verification (in the current version as referenced under conduct of the verification below)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t>
  </si>
  <si>
    <t>&lt;This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and which have not been approved by the Competent Authority before completion of the verification.&gt;</t>
  </si>
  <si>
    <t>We have conducted a verification of the data relevant to the Activity Levels reported by the above Operator in its Report as referenced in the verification report above.  On the basis of the verification work undertaken (see Annex 2) these data are fairly stated.</t>
  </si>
  <si>
    <t>We have conducted a verification of the data relevant to Activity Level reported by the above Operator in its Report as referenced in the verification report above.   On the basis of the verification work undertaken (see Annex 2) these data CANNOT be verified as free from material misstatement due to to the following reasons:</t>
  </si>
  <si>
    <t>1) Commission implementing Regulation (EU) No. 2018/2067 on verification of data and on the accreditation of verifiers pursuant to Directive 2003/87/EC as updated by Commission Implementing Regulation (EU) No.2020/2084</t>
  </si>
  <si>
    <t>This is the final version of the ALCR Verification Report template, dated 3 February 2021</t>
  </si>
  <si>
    <t>Final version</t>
  </si>
  <si>
    <t>SPRAWOZDANIE Z WERYFIKACJI</t>
  </si>
  <si>
    <t>Weryfikacja rocznych raportów dotyczących poziomu działalności, sporządzonych przez prowadzących instalacje zgodnie z rozporządzeniem wykonawczym Komisji (UE) 2019/1842 z dnia 31 października 2019 r. ustanawiającym zasady stosowania dyrektywy 2003/87/WE Parlamentu Europejskiego i Rady w odniesieniu do dalszych ustaleń dotyczących dostosowań przydziału bezpłatnych uprawnień do emisji ze względu na zmiany w poziomie działalności (dalej jako: ALCR).</t>
  </si>
  <si>
    <t>Przed wypełnieniem dokumentu należy wykonać następujące czynności:</t>
  </si>
  <si>
    <t>(a) uważnie przeczytać „How to use this file”. Są to instrukcje wypełniania niniejszego formularza.</t>
  </si>
  <si>
    <t>(c) sprawdzić na stronie internetowej organu właściwego lub bezpośrednio skontaktować się z nim w celu ustalenia, czy posiadana wersja formularza jest prawidłowa. Wersja formularza (w szczególności nazwa referencyjna pliku) jest wyraźnie podana na stronie tytułowej niniejszego dokumentu.</t>
  </si>
  <si>
    <t>(d) niektóre państwa członkowskie mogą wymagać stosowania innego systemu, np. formularza internetowego zamiast arkusza kalkulacyjnego. Proszę sprawdzić wymagania danego państwa członkowskiego. W tym przypadku dalszych informacji udzieli organ właściwy.</t>
  </si>
  <si>
    <t>Przejdź do zakładki 'How to use this file'</t>
  </si>
  <si>
    <t>Dyrektywę oraz ALCR można pobrać ze strony:</t>
  </si>
  <si>
    <t>Artykuł 3 ust. 2 ALCR wymaga by monitorowanie zmian poziomu działalności opierało się na rozporządzeniu delegowanym Komisji (UE) 2019/331 z dnia 19 grudnia 2018 r. w sprawie ustanowienia przejściowych zasad dotyczących zharmonizowanego przydziału bezpłatnych uprawnień do emisji w całej Unii na podstawie art. 10a dyrektywy 2003/87/WE Parlamentu Europejskiego i Rady (dalej jako: "FAR"); a sprawozdawczość obejmuje w szczególności pozycje z sekcji 1 Załącznika IV (z wyjątkiem 1.3(c)) oraz od 2.3 do 2.7 rozporządzenia FAR; Rozporządzenie FAR można pobrać ze strony:</t>
  </si>
  <si>
    <t>AVR2 (zmienione przez AVR2.1) określa dalsze wymogi dotyczące akredytacji weryfikatorów oraz weryfikacji danych przedkładanych do celów przydziału bezpłatnych uprawnień. Dalsze odniesienie do AVR2 w tym szablonie oznacza rozporządzenie Komisji nr 2018/2067 (AVR2) zmienione rozporządzeniem nr 2020/2084 (AVR2.1).</t>
  </si>
  <si>
    <r>
      <t>Artykuł 6 rozporządzenia AVR2</t>
    </r>
    <r>
      <rPr>
        <sz val="10"/>
        <color rgb="FFFF0000"/>
        <rFont val="Arial"/>
        <family val="2"/>
      </rPr>
      <t xml:space="preserve"> </t>
    </r>
    <r>
      <rPr>
        <sz val="10"/>
        <rFont val="Arial"/>
        <family val="2"/>
        <charset val="238"/>
      </rPr>
      <t>określa cel weryfikacji zapewniającej wiarygodność informacji i danych przedkładanych w raportach sporządzanych w ramach systemu EU ETS:</t>
    </r>
  </si>
  <si>
    <t>Artykuł 27 ust. 1 AVR2 stanowi, że wnioski z weryfikacji raportu prowadzącego instalację lub operatora statku powietrznego oraz opinia z weryfikacji są przedkładane w sprawozdaniu z weryfikacji:</t>
  </si>
  <si>
    <t>"Na podstawie informacji zgromadzonych w trakcie weryfikacji weryfikator przekazuje prowadzącemu instalację lub operatorowi statku powietrznego sprawozdanie z weryfikacji każdego raportu na temat wielkości emisji, raportu dotyczącego tonokilometrów, raportu dotyczącego danych podstawowych lub raportu dotyczącego danych nowego operatora poddanych weryfikacji."</t>
  </si>
  <si>
    <t>"Prowadzący instalację lub operator statku powietrznego przedkłada sprawozdanie z weryfikacji właściwemu organowi wraz z odnośnym raportem prowadzącego instalację lub operatora statku powietrznego."</t>
  </si>
  <si>
    <t>Niniejszy plik stanowi wzór szablonu sprawozdania z weryfikacji, który został opracowany przez służby Komisji jako część serii dokumentów z wytycznymi oraz formularzy elektronicznych, wspierających zharmonizowaną w całej Unii interpretację AVR2, FAR oraz ALCR. Celem formularza jest zapewnienie znormalizowanego, zharmonizowanego i spójnego sposobu sprawozdawania z weryfikacji rocznego raportu dotyczącego poziomu działalności. Niniejszy szablon sprawozdania z weryfikacji przedstawia poglądy służb Komisji w momencie publikacji.</t>
  </si>
  <si>
    <t>Szablon sprawozdania z weryfikacji w ramach ALCR opracowano w celu zapewnienia zgodności z artykułem 27 rozporządzenia AVR2, zharmonizowanymi normami, o których mowa w artykule 4 rozporządzenia AVR2 (EN ISO 14065) oraz szczególnymi wymogami dotyczącymi weryfikatorów opartymi na wiarygodności finansowej. Szablon został opracowany na podstawie tych wymogów i uznanych najlepszych praktyk.</t>
  </si>
  <si>
    <t>Wszystkie wytyczne oraz formularze opracowane przez służby Komisji do celów FAR i ALCR można znaleźć na dole strony:</t>
  </si>
  <si>
    <t>Wszystkie wytyczne i formularze opracowane przez służby Komisji do celów AVR2 można znaleźć na stronie:</t>
  </si>
  <si>
    <t>Źródła informacji</t>
  </si>
  <si>
    <t>Strony internetowe UE:</t>
  </si>
  <si>
    <t>Prawodawstwo UE:</t>
  </si>
  <si>
    <t>Ogólne informacje o EU ETS:</t>
  </si>
  <si>
    <t xml:space="preserve">Monitorowanie i raportowanie w ramach EU ETS:
    </t>
  </si>
  <si>
    <t>Inne strony internetowe:</t>
  </si>
  <si>
    <t>www.kobize.pl</t>
  </si>
  <si>
    <t>Dział pomocy technicznej:</t>
  </si>
  <si>
    <t>Poniżej podano wytyczne dotyczące poszczególnych państw członkowskich:</t>
  </si>
  <si>
    <t>Wersja językowa:</t>
  </si>
  <si>
    <t>Nazwa dokumentu referencyjnego:</t>
  </si>
  <si>
    <t>Sposób korzystania z formularza</t>
  </si>
  <si>
    <t>Niniejszy formularz sprawozdania z weryfikacji w ramach FAR zawiera następujące arkusze, które są ze sobą nierozerwalnie związane:</t>
  </si>
  <si>
    <t>Wnioski z weryfikacji (instalacja)</t>
  </si>
  <si>
    <t>Załącznik 1: USTALENIA</t>
  </si>
  <si>
    <t>Wymienić wszystkie pozostałe – nieusunięte – nieprawidłowości, niezgodności, nieprzestrzegania przepisów rozporządzenia wykonawczego (UE) 2018/2066, rozporządzenia delegowanego (UE) 2019/331 lub  rozporządzenia wykonawczego (UE) 2019/1842 a także najważniejsze możliwości do wprowadzenia ulepszeń, określone w drodze weryfikacji.</t>
  </si>
  <si>
    <t>Załącznik 2: PODSTAWA PRACY</t>
  </si>
  <si>
    <t>Informacje wprowadzające i inne informacje istotne dla wniosków, takie jak kryteria kontroli procesu weryfikacji (zasady akredytacji/certyfikacji itd.) oraz kryteria, według których przeprowadza się weryfikację (zasady EU ETS itd.)</t>
  </si>
  <si>
    <t>Załącznik 3: ZMIANY</t>
  </si>
  <si>
    <t>Kolory pól</t>
  </si>
  <si>
    <t>Należy uzupełnić wszystkie żółte komórki w formularzu, w stosownych przypadkach usuwając lub zmieniając tekst, który już znajduje się w komórce, zgodnie ze szczegółowymi instrukcjami znajdującymi się na prawo od komórki. Jeżeli potrzeba więcej miejsca, należy dodać wiersz poniżej i scalić komórki. W przypadku dodania wierszy na stronie, należy sprawdzić, czy strona nadal drukowana jest poprawnie i, w razie potrzeby, ponownie ustawić obszar drukowania.</t>
  </si>
  <si>
    <t>Komórki niebieskie należy zaktualizować, aby zagwarantować, że wybrano tylko dokumenty referencyjne zawierające kryteria istotne dla danego weryfikatora i niniejszej weryfikacji.</t>
  </si>
  <si>
    <r>
      <t xml:space="preserve">Dalsze instrukcje lub komentarze podane są, w stosownych przypadkach, na prawo od komórek i należy je przeczytać PRZED wypełnieniem formularza. Format strony ustawiono w taki sposób, aby drukować wyłącznie odpowiednie sekcje wniosków z weryfikacji i załączników, a </t>
    </r>
    <r>
      <rPr>
        <b/>
        <sz val="10"/>
        <color rgb="FFC00000"/>
        <rFont val="Arial"/>
        <family val="2"/>
        <charset val="238"/>
      </rPr>
      <t>NIE kolumnę z instrukcjami</t>
    </r>
    <r>
      <rPr>
        <b/>
        <sz val="10"/>
        <rFont val="Arial"/>
        <family val="2"/>
      </rPr>
      <t>.</t>
    </r>
  </si>
  <si>
    <t>W celu nierozerwalnego powiązania niniejszego sprawozdania z weryfikacji z raportem dotyczącym danych, który rzeczywiście został zweryfikowany, możliwych jest kilka opcji.</t>
  </si>
  <si>
    <t>Jeśli państwo członkowskie udostępnia portal elektroniczny do przesyłania danych, zwykle nie trzeba podejmować żadnych dalszych środków.</t>
  </si>
  <si>
    <t>Kolejną opcją może być przesłanie przez weryfikatora zweryfikowanego raportu wraz ze sprawozdaniem z weryfikacji do organu właściwego, niezależnie od formalnego złożenia przez prowadzącego instalację, by potwierdzić, że żadne dane nie zostały zmienione po zakończeniu weryfikacji.</t>
  </si>
  <si>
    <t>Aby zagwarantować, że prowadzący instalacje i weryfikatorzy mają pewność jakie podejście powinni stosować, organ właściwy przedstawia szczegółowe procedury poniżej.</t>
  </si>
  <si>
    <t>Instrukcje właściwe dla danego państwa członkowskiego.</t>
  </si>
  <si>
    <t>WYTYCZNE DLA WERYFIKATORÓW</t>
  </si>
  <si>
    <t>Pomoc techniczną udziela Zespół Rozdziału Uprawnień KOBiZE:
email: ksw@kobize.pl</t>
  </si>
  <si>
    <t>Sporządzone niezależnie, odznaczające się wystarczającą pewnością, wnioski z weryfikacji raportu: 
system handlu uprawnieniami do emisji gazów cieplarnianych.</t>
  </si>
  <si>
    <t>DANE PROWADZĄCEGO INSTALACJĘ</t>
  </si>
  <si>
    <t xml:space="preserve">Nazwa prowadzącego instalację: </t>
  </si>
  <si>
    <t>Nazwa instalacji:</t>
  </si>
  <si>
    <t>Adres instalacji:</t>
  </si>
  <si>
    <t xml:space="preserve">Niepowtarzalny identyfikator: </t>
  </si>
  <si>
    <t xml:space="preserve">Numer zezwolenia na emisję gazów cieplarnianych: </t>
  </si>
  <si>
    <t>Data (daty) odpowiedniego planu metodyki monitorowania i okres ważności każdego planu:</t>
  </si>
  <si>
    <t>Czy odnośne plany metodyki monitorowania, wymienione powyżej, zostały zatwierdzone przez organ właściwy?</t>
  </si>
  <si>
    <t>Zatwierdzający organ właściwy:</t>
  </si>
  <si>
    <t>&lt;Wpisz nazwę organu właściwego odpowiedzialnego za zatwierdzenie planu metodyki monitorowania i zmian istotnych do planu&gt;</t>
  </si>
  <si>
    <t>&lt;Wymień odpowiednie podinstalacje mające zastosowanie do niniejszego raportu dotyczącego danych&gt;</t>
  </si>
  <si>
    <t>Załącznik I działanie:</t>
  </si>
  <si>
    <t>&lt;Wybierz główne działanie instalacji zgodne z Załącznikiem I&gt;</t>
  </si>
  <si>
    <t>&lt;Gdy dotyczy, proszę podać tutaj wszelkie inne działania z załącznika I które mają zastosowanie&gt;</t>
  </si>
  <si>
    <t>Następujce dane zostają potwierdzone jako zweryfikowane:</t>
  </si>
  <si>
    <t>Rok</t>
  </si>
  <si>
    <t>Odpowiednie podinstalacje:</t>
  </si>
  <si>
    <t>&lt;Wybierz odpowiedni rok okresu sprawozdawczego&gt;</t>
  </si>
  <si>
    <t>Szczegóły raportu dotyczącego danych</t>
  </si>
  <si>
    <t>Rodzaj raportu:</t>
  </si>
  <si>
    <t>&lt;Wybierz odpowiedni rodzaj raportu podlegającego weryfikacji. Wybór ten będzie wiążący aż do wniosków z jego weryfikacji&gt;</t>
  </si>
  <si>
    <t>Rok (lata) sprawozdawcze:</t>
  </si>
  <si>
    <t>Data raportu dotyczącego danych:</t>
  </si>
  <si>
    <t>&lt;Wpisz datę raportu podlegającego weryfikacji (musi być zgodna z datą raportu, dla którego formułowane są niniejsze wnioski z weryfikacji/ostateczną wersją raportu jeśli został on poprawiony lub zaktualizowany przed ostateczną weryfikacją)&gt;</t>
  </si>
  <si>
    <t>Dokument odniesienia:</t>
  </si>
  <si>
    <t>&lt;Wpisz nazwę pliku zawierającego raport dotyczący danych, zawierającą datę i numer wersji. Powinna być to nazwa pliku elektronicznego, który zgodnie z konwencją nazewniczą zawiera datę i numer wersji&gt;</t>
  </si>
  <si>
    <t>Weryfikowane dane:</t>
  </si>
  <si>
    <r>
      <t>Czy zaszły jakiekolwiek zmiany wpływające na przydział bezpłatnych uprawnień do emisji? (poziom działalności i/lub</t>
    </r>
    <r>
      <rPr>
        <b/>
        <sz val="10"/>
        <rFont val="Arial"/>
        <family val="2"/>
        <charset val="238"/>
      </rPr>
      <t xml:space="preserve"> operacyjne</t>
    </r>
    <r>
      <rPr>
        <b/>
        <sz val="10"/>
        <rFont val="Arial"/>
        <family val="2"/>
      </rPr>
      <t>)</t>
    </r>
  </si>
  <si>
    <t>Odpowiednie strony w raporcie dotyczącym danych:</t>
  </si>
  <si>
    <t xml:space="preserve">&lt;Tak/Nie. (Jeżeli Tak, należy udzielić odpowiedzi stosownie do poniższych pytań, dotyczących zgodności z zasadami i krótko opisać szczegóły w Załączniku 3 na temat wszystkiego, co nie zostało zgłoszone organowi właściwemu przed zakończeniem weryfikacji).
Zmiany wpływające na przydział bezpłatnych uprawnień mogą obejmować (częściowe) zaprzestanie działalności instalacji lub podinstalacji, zmiany w instalacji, nową podinstalację, połączenie / podział itp. </t>
  </si>
  <si>
    <t>Czy w okresie sprawozdawczym plan metodyki monitorowania został zaktualizowany pod kątem istotnych zmian i ponownie zatwierdzony? (Artykuł 9 FAR)?</t>
  </si>
  <si>
    <t>&lt;Tak/Nie. (Jeżeli Tak, należy udzielić odpowiedzi stosownie do poniższych pytań, dotyczących zgodności z zasadami i krótko opisać szczegóły w Załączniku 3 na temat wszystkiego, co nie zostało zgłoszone organowi właściwemu przed zakończeniem weryfikacji)&gt;
Sekcja 5.4 Wytycznych nr 5 zawiera przykady znaczących zmian.</t>
  </si>
  <si>
    <t>SZCZEGÓŁY DOTYCZĄCE WIZYTY W OBIEKTACH PRZEPROWADZONEJ PODCZAS WERYFIKACJI</t>
  </si>
  <si>
    <t>Prowadzący instalację/Instalacja, w której obiektach przeprowadzono fizyczną wizytę w trakcie weryfikacji raportu ALCR:</t>
  </si>
  <si>
    <t>&lt;Tak/Nie. Jeżeli odstąpiono od wizyty w obiekatach na podstawie art. 31 i 32, należy podać krótkie uzasadnienie dlaczego nie przeprowadzono wizyty w obiektach. Skorzystaj z sekcji 8.3 wytycznych opublikowanych przez Komisję Europejską w dokumencie z wytycznymi nr 4 (GD4). Jeśli przeprowadzono wirtualną wizytę w obiekcie z powodu siły wyższej, należy uzupełnić poniższą sekcję dotyczącą uzasadnienia przeprowadzenia wirtualnych wizyt w obiektach. Patrz sekcja 4 w wytycznych Komisji KGNII.5 dotyczących przeprowadzania wizyt w obiektach&gt;</t>
  </si>
  <si>
    <t>Artykuł 31 oraz 32 AVR2 - uzasadnienie nieprzeprowadzenia wizyty w obiektach:</t>
  </si>
  <si>
    <t>&lt;Należy krótko opisać powody, dla których wizyty w obiektach, w trakcie weryfikacji raportu dotyczącego zmian poziomu działalności, nie uznano za konieczną w związku z artykułem 31 i 32 AVR oraz potwierdzić:
* że odpowiednia analiza ryzyka została przeprowadzona w oparciu o określone kryteria; oraz że decyzja o nieprzeprowadzaniu wizyty w obiektach w instalacji została zatwierdzona przez właściwy organ (podać datę każdego zatwierdzenia). Takie zatwierdzenie nie jest wymagane, jeśli dotyczy instalacji o niskim poziomie emisji. 
* proszę również wskazać czy wizyta w obiekcie została przeprowadzona podczas corocznej weryfikacji emisji.  
Więcej wyjaśnień na temat zasad dotyczących wizyt w obiekcie można znaleźć w sekcji 8.3 wytycznych nr 4 (wersja z 2020 r. i później)&gt;</t>
  </si>
  <si>
    <t>AVR2 artykuł 31 oraz 32 - czy wykonano analizę ryzyka dotyczącą odstępstwa od przeprowadzania wizyty w obiektach a nowe kryteria ALCR są uwzględnione?</t>
  </si>
  <si>
    <t>&lt;Proszę potwierdzić, że jeśli wykonano formalną analizę ryzyka związaną z nieprzeprowadzaniem wizyty w obiektach w instalacji, uwzględniono kryteria wymienione w art. 31 i 32 AVR2 oraz w sekcji 8.3 wytycznych GD4 (wersja z 2020 r. i później)&gt;</t>
  </si>
  <si>
    <t>AVR2 artykuł 34A - uzasadnienie przeprowadzenia wirtualnej wizyty w obiektach ze względu na działanie siły wyższej oraz informacje o tym jak przeprowadzono "wizytę" oraz ograniczono ryzyko weryfikacyjne.</t>
  </si>
  <si>
    <t xml:space="preserve">&lt;należy krótko opisać powody przeprowadzenia wirtualnej wizyty w obiekcie, określając okoliczności siły wyższej oraz potwierdzić, że przeprowadzono odpowiednią analizę ryzyka;
należy również podać informacje o działaniach prowadzonych w ramach wirtualnej wizyty w obiekcie; oraz środki podjęte w celu zmniejszenia ryzyka weryfikacyjnego do akceptowalnego poziomu. Patrz sekcja 4 wytycznych KGN II.5&gt; </t>
  </si>
  <si>
    <t>&lt;jeśli odstąpiono od wizyty w obiekcie zgodnie z art. 31 i 32 AVR, należy wpisać datę formalnego zatwierdzenia przez właściwy organ decyzji o odstąpieniu od wizyty w terenie, chyba że dotyczy to instalacji o niskim poziomie emisji, jak wskazano w art. 31 ust. 2&gt;
&lt;jeżeli wirtualna wizyta w obiekcie jest przeprowadzana zgodnie z art. 34a, proszę wpisać datę formalnego zatwierdzenia przez właściwy organ decyzji o przeprowadzeniu wirtualnej wizyty w obiekcie z powodu siły wyższej, chyba że właściwy organ zezwolił na wirtualne wizyty w obiekcie bez potrzeby indywidualnego zatwierdzania zgodnie z art. 34a ust. 4 AVR&gt;</t>
  </si>
  <si>
    <t>&lt;Jeśli przeprowadzono wizyty w obiekcie, podaj datę (daty) wizyty (wizyt)&gt;</t>
  </si>
  <si>
    <t>Liczba dni na miejscu:</t>
  </si>
  <si>
    <t>&lt;Podaj liczbę dni na miejscu w odniesieniu do każdej wizyty&gt;</t>
  </si>
  <si>
    <t>Nazwiska audytorów (wiodących) EU ETS/ekspertów technicznych przeprowadzających wizytę (wizyty) obiektów:</t>
  </si>
  <si>
    <t>&lt;Należy podać nazwisko audytora wiodącego EU ETS, audytora EU ETS i eksperta technicznego, biorących udział we wszystkich wizytach w obiektach w instalacji&gt;</t>
  </si>
  <si>
    <t>ZGODNOŚĆ Z ZASADAMI EU ETS</t>
  </si>
  <si>
    <t>&lt;W tej sekcji potrzebne są tylko krótkie odpowiedzi (lub odniesienie do konkretnej pozycji w Załączniku 1). Jeżeli trzeba podać więcej informacji w przypadku odpowiedzi negatywnej, należy dodać je do odpowiedniej sekcji Załącznika 1, odnoszącej się do ustaleń w sprawie przypadków nieusuniętego nieprzestrzegania przepisów lub nieusuniętych niezgodności&gt;</t>
  </si>
  <si>
    <t>Czy plan metodyki monitorowania jest zgodny z zasadami ALCR (uwzględniając odpowiednie zasady FAR)?</t>
  </si>
  <si>
    <t>&lt;Jeśli nie zgłoszono, w Załączniku 3 należy przedstawić krótkie podsumowanie wszystkich zidentyfikowanych zmian (może być to uzupełnienie niektórych zgłoszonych już zmian); określ czy zaplanowano zgłoszenie lub zmianę zatwierdzonego planu metodyki monitorowania, które nie zostały zatwierdzone przez organ waściwy do momentu zakończenia weryfikacji&gt;</t>
  </si>
  <si>
    <t>Wymogi rozporządzenia UE w sprawie akredytacji i weryfikacji spełniono:</t>
  </si>
  <si>
    <t>&lt;To jest rozporządzenia AVR2 jak zdefiniowano w punkcie 3 arkusza "Guidelines and Conditions"&gt;</t>
  </si>
  <si>
    <t>&lt;Brak zgłoszenia zgodnie z artykuem 9 FAR stanowi nieprzestrzeganie przepisów, które należy wymienić w Załączniku 1 niniejszych wniosków z weryfikacji. Informacje o zmianach, które należało zgłosić, należy zamieścić w Załączniku 3, jak wskazano w wierszu 64 powyżej&gt;</t>
  </si>
  <si>
    <t>Artykuł 11 ust. 4 lit. d: zgłoszenie właściwemu organowi zmian do planu metodyki monitorowania?</t>
  </si>
  <si>
    <t>Artykuł 16 ust. 2 lit. b: Granice instalacji i jej podinstalacji są poprawne?</t>
  </si>
  <si>
    <t>Artykuł 16 ust. 2 lit. c: Strumienie materiałów wsadowych i źródła emisji są kompletne?</t>
  </si>
  <si>
    <t>Artykuł 16 ust. 2 lit. f, a oraz artykuł 17 ust. 3 lit. f: poprawność parametrów wejściowych oraz dowody potwierdzające zgłoszone dane pomocnicze?</t>
  </si>
  <si>
    <t>&lt;Weryfikator musi potwierdzić poprawność wymaganych parametrów wejściowych o których mowa w FAR, artykuły: 16 ust. 5, 19, 20, 21 i 22; oraz danych wymaganych zgodnie z artykułem 6 ust. 1, 2 oraz 6 ust. 4 ALCR. Weryfikator musi również potwierdzić, że istnieją uzasadnione dowody na poparcie twierdzenia prowadzącego instalację w odniesieniu do zmian efektywności energetycznej a także zmian innych parametrów o których mowa w ww. artykułach. Więcej informacji na temat rodzajów kontroli przeprowadzanych przez weryfikatora można znaleźć w sekcji 8 dokumentu z wytycznymi nr 4 dotyczącymi weryfikacji raportów dotyczących danych podstawowych, raportów dotyczących danych nowej instalacji i rocznych raportów z poziomów działalności. Uwagi odnoszące się do poprawności danych należy zamieścić w Załaczniku 1, w odniesieniu do wszelkich zmian zidentyfikowanych w określonych parametrach; oraz w Załączniku 3, gdzie zidentyfikowano zmiany, które nie zostały jeszcze zgłoszone organowi właściwemu.&gt;</t>
  </si>
  <si>
    <t>Artykuł 17 ust. 3: Plan metodyki monitorowania zastosowany prawidłowo?</t>
  </si>
  <si>
    <t>Artykuł 17 ust. 3 lit. a: Prawidłowe przypisanie danych do granic podinstalacji?</t>
  </si>
  <si>
    <t>Artykuł 17 ust. 3 lit. c: Prawidłowe stosowanie definicji produktów?</t>
  </si>
  <si>
    <t>Artykuł 17 ust. 3 lit. d: Czy poziomy działalności dla podinstalacji innych niż podinstalacja objęta wskaźnikiem emisyjności dla produktów są prawidłowo przypisane?</t>
  </si>
  <si>
    <t>Artykuł 17 ust. 3 lit. e: Czy zużycie energii zostało prawidłowo przypisane do każdej podinstalacji, gdzie ma to zastosowanie?</t>
  </si>
  <si>
    <t>Artykuł 17 ust. 3 lit. g: data rozpoczęcia normalnej działalności?</t>
  </si>
  <si>
    <t>Artykuł 17 ust. 3 lit. h: Czy parametry wymienione w pkt 2.3–2.7 załącznika IV do FAR były monitorowane i zgłaszane w prawidłowy sposób zgodnie z planem metodyki monitorowania?</t>
  </si>
  <si>
    <t>Brak zmian w kodach NACE / PRODCOM zadeklarowanych w raporcie dotyczącym danych podstawowych?</t>
  </si>
  <si>
    <t>&lt;Proszę potwierdzić, że nie nastąpiły zmiany w kodach NACE/PRODCOM, zadeklarowane przez prowadzącego instalację, t.j. że są one zgodne z danymi potwierdzonymi w zweryfikowanym raporcie danych podstawowych. Jeśli nie, należy określić, czy wyjaśnienie prowadzącego instalację dotyczące użycia innych kodów jest uzasadnione.&gt;</t>
  </si>
  <si>
    <t>Jeśli nie, czy powód jest uzasadniony?</t>
  </si>
  <si>
    <r>
      <t xml:space="preserve">&lt;Artykuł 29 ust. 1 lit. a AVR2 w szczególności wymaga by do celów weryfikacji rocznego raportu dotyczącego poziomu działalności weryfikator ocenił, czy prowadzący instalację usunął niezgodności wskazane w sprawozdaniu z weryfikacji dotyczącym </t>
    </r>
    <r>
      <rPr>
        <i/>
        <u/>
        <sz val="10"/>
        <color rgb="FF000080"/>
        <rFont val="Arial"/>
        <family val="2"/>
        <charset val="238"/>
      </rPr>
      <t>odpowiedniego raportu dotyczącego danych podstawowych, raportu dotyczącego danych nowej instalacji lub rocznego raportu dotyczącego poziomu działalności</t>
    </r>
    <r>
      <rPr>
        <i/>
        <sz val="10"/>
        <color rgb="FF000080"/>
        <rFont val="Arial"/>
        <family val="2"/>
      </rPr>
      <t xml:space="preserve"> z poprzedniego okresu sprawozdawczego dotyczącego poziomu działalności.&gt;</t>
    </r>
  </si>
  <si>
    <t>Jeżeli nie, czy weryfikator ocenił ryzyko wystąpienia nieprawidłowości/niezgodności?</t>
  </si>
  <si>
    <t>&lt;Jeśli nie, ustalenia w Załączniku 1 powinny wskazywać prawdopodobieństwo powstania nieprawidłowości lub niezgodności w przyszłości, na skutek niezrealizowania ulepszenia&gt;</t>
  </si>
  <si>
    <t>&lt; Czy weryfikacja danych została w pełni przeprowadzona zgodnie z wymaganiami? &gt;</t>
  </si>
  <si>
    <t>Jeśli nie, poniżej należy podać powody:</t>
  </si>
  <si>
    <t>Jeśli tak, należy poniżej podać krótkie wyjaśnienie i uzupełnić Załącznik 1B:</t>
  </si>
  <si>
    <t>Jeśli tak, należy poniżej podać krótkie wyjaśnienie:</t>
  </si>
  <si>
    <t>&lt;Podać powody braku zgodności z zasadami lub odniesienie do odpowiednich ustaleń w Załączniku 1&gt;</t>
  </si>
  <si>
    <t>Artykuł 18 ust. 3: Weryfikacja metod stosowanych w przypadku brakujących danych:</t>
  </si>
  <si>
    <t>Artykuł 19 ust. 3: Przeprowadzono uproszczoną ocenę niepewności i informacje są poprawne?</t>
  </si>
  <si>
    <t>Artykuł 29: Poprawiono nieprawidłowości z poprzedniego okresu?</t>
  </si>
  <si>
    <t>Artykuł 30 ust. 2: Prawidłowe wdrożenie zaleceń dotyczących doskonalenia z poprzedniego okresu?</t>
  </si>
  <si>
    <t>Dane, o których mowa w artykule 14 lit. a i art. 16 ust. 2 zweryfikowano szczegółowo i prześledzono do źródła?</t>
  </si>
  <si>
    <t>&lt;Powody, dla których raport dotyczący danych nie jest kompletny należy wskazać w ustaleniach w Załączniku 1; należy podać czy w celu uzupełnienia luki w danych zastosowano alternatywną metodykę&gt;</t>
  </si>
  <si>
    <t>Stosowanie wytycznych dotyczących ALCR oraz FAR:</t>
  </si>
  <si>
    <t>Zgodność z wytycznymi Komisji Europejskiej dotyczącymi ALCR i FAR:</t>
  </si>
  <si>
    <t>&lt;Należy wybrać Tak lub Nie, jako że wytyczne Komisji Europejskiej powinny być zawsze stosowane przez weryfikatorów i prowadzących instalacje&gt;</t>
  </si>
  <si>
    <t>Zgodność z wytycznymi organu właściwego w zakresie ALCR i FAR (jeśli dotyczy):</t>
  </si>
  <si>
    <t>ZGODNOŚĆ Z ZASADAMI MONITOROWANIA I SPRAWOZDAWCZOŚCI EU ETS</t>
  </si>
  <si>
    <t>Kompletność:</t>
  </si>
  <si>
    <t>Jeśli nie, należy poniżej podać krótkie wyjaśnienie:</t>
  </si>
  <si>
    <t>Dokładność:</t>
  </si>
  <si>
    <t>Wiarygodność</t>
  </si>
  <si>
    <t>WNIOSKI Z WERYFIKACJI</t>
  </si>
  <si>
    <t xml:space="preserve">WNIOSKI Z WERYFIKACJI – raport zweryfikowano jako zadowalający: </t>
  </si>
  <si>
    <t>&lt;Użyj ALBO TEGO tekstu wniosków z weryfikacji, jeżeli nie ma problemów i nie trzeba przedstawić żadnych uwag dotyczących kwestii, które mogą wpływać na jakość danych, albo na interpretację wniosków z weryfikacji przez użytkownika&gt; Ta opcja może być wybrana jedynie, gdy nie występują nieusunięte nieprawidłowości, niezgodności i nieprzestrzeganie przepisów&gt;</t>
  </si>
  <si>
    <r>
      <t xml:space="preserve">&lt;W niniejszej sekcji należy podać tylko krótkie komentarze. UWAGA - uznaje się, że pewne zasady mają charakter aspiracji i potwierdzenie bezwzględnej „zgodności” może być niemożliwe. Ponadto pewne zasady zależą od zastosowania się do innych zasad, zanim będzie można „potwierdzić” „zgodność”.
</t>
    </r>
    <r>
      <rPr>
        <i/>
        <sz val="10"/>
        <color rgb="FFFF0000"/>
        <rFont val="Arial"/>
        <family val="2"/>
        <charset val="238"/>
      </rPr>
      <t>Dalsze wytyczne na temat zasad są wskazane w dokumencie z wytycznymi nr 4 do FAR oraz w artykułach 5 - 9 rozporządzenia MRR oraz w artykule 6 rozporządzenia AVR2.&gt;</t>
    </r>
  </si>
  <si>
    <t>Przeprowadziliśmy weryfikację danych dotyczących poziomów działalności, zgłoszonych przez wyżej wymienionego prowadzącego instalację w jego raporcie, w sposób wskazany w powyższym sprawozdaniu z weryfikacji. Z przeprowadzonych działań weryfikacyjnych (zob.Załącznik 2) wynika, że dane te są przedstawione należycie.</t>
  </si>
  <si>
    <t>&lt; ALBO TEGO tekstu wniosków z weryfikacji, jeżeli wnioski zawierają uwagi przeznaczone dla użytkownika wniosków. Należy krótko opisać wszelkie wyjątki, które mogą wpływać na dane, a tym samym na kwalifikacje wniosków z weryfikacji.</t>
  </si>
  <si>
    <r>
      <t xml:space="preserve">‌UWAGA – we wnioskach z weryfikacji dopuszczalne są wyłącznie sformułowania </t>
    </r>
    <r>
      <rPr>
        <b/>
        <i/>
        <u/>
        <sz val="10"/>
        <color indexed="18"/>
        <rFont val="Arial"/>
        <family val="2"/>
        <charset val="238"/>
      </rPr>
      <t>twierdzce</t>
    </r>
    <r>
      <rPr>
        <b/>
        <i/>
        <sz val="10"/>
        <color indexed="18"/>
        <rFont val="Arial"/>
        <family val="2"/>
      </rPr>
      <t xml:space="preserve"> – W TEKŚCIE WNIOSKÓW Z WERYFIKACJI NIE NALEŻY ZMIENIAĆ FORMY WYRAZÓW – DODAĆ SZCZEGÓŁY LUB UWAGI, JEŻELI JEST TO KONIECZNE; Dodatkowe wiersze z sekcji komentarzy mogą być usunięte. </t>
    </r>
  </si>
  <si>
    <t>Uwagi, które wpływają na wnioski z weryfikacji:</t>
  </si>
  <si>
    <t>UWAGA - są to w rzeczywistości ostrzeżenia dla użytkownika wniosków z weryfikacji, zawierające informacje na temat problemów np. wskazanie nieistotnych nieprawidłowości, niezgodności i nieprzestrzegania przepisów, istniejących w momencie potwierdzenia wniosków z weryfikacji (i które nie uniemożliwiają weryfikatorowi stwierdzenia z wystarczającą pewnością, że dane są wolne od istotnych nieprawidłowości); tj. tylko podsumowanie wszystkich głównych punktów, na które weryfikator chciałby zwrócić uwagę użytkownika; szczegóły na temat wszystkich nieusuniętych nieistotnych nieprawidłowości, niezgodności, nieprzestrzegania przepisów i zaleceń dotyczących ulepszeń powinny być wymienione w Załączniku 1.</t>
  </si>
  <si>
    <t>&lt;należy umieścić tu uwagi dotyczące wszelkich wyjątków, w odniesieniu do których odnotowano, że mogą wpływać lub wpływają na weryfikację, a tym samym przyczyniają się do sformułowania zastrzeżeń we wnioskach z weryfikacji. Każdą uwagę należy numerować oddzielnie; usunąć wszystkie niewykorzystane linie &gt;</t>
  </si>
  <si>
    <t>WNIOSKI Z WERYFIKACJI – raport niezweryfikowany:</t>
  </si>
  <si>
    <t>Przeprowadziliśmy weryfikację danych dotyczących poziomów działalności, zgłoszonych przez wyżej wymienionego prowadzącego instalację w jego raporcie, w sposób wskazany w powyższym sprawozdaniu z weryfikacji. Z przeprowadzonych działań weryfikacyjnych (zob. Załącznik 2) wynika, że dane te są określone należycie, z wyjątkiem:</t>
  </si>
  <si>
    <t xml:space="preserve">&lt;ALBO wybrać ten tekst wniosków z weryfikacji, jeśli nie jest możliwe zweryfikowanie danych z powodu istotnej (istotnych) nieprawidłowości, ograniczenia zakresu lub niezgodności, które pojedynczo lub w połączeniu z innymi niezgodnościami nie gwarantują wystarczającej jasności i uniemożliwiają weryfikatorowi stwierdzenie z wystarczającą pewnością, że dane są wolne od istotnych nieprawidłowości. (Należy je odpowiednio zidentyfikować, jako istotne elementy, w Załączniku 1, wraz z pozostałymi nieistotnymi kwestiami, nadal obecnymi w momencie ostatecznej weryfikacji)&gt;
</t>
  </si>
  <si>
    <t>•  nieusuniętych istotnych nieprawidłowości (pojedynczo lub łącznie).</t>
  </si>
  <si>
    <t>&lt;Z przedstawionej listy należy wybrać odpowiednie powody i usunąć te, które nie mają zastosowania lub w razie potrzeby dodać inny powód w pustych wierszach poniżej.&gt;</t>
  </si>
  <si>
    <t>•  nieusuniętych istotnych niezgodności (pojedynczo lub łącznie) co oznacza, że nie uzyskano dostatecznej jasności, do wyciągnięcia wniosku z wystarczającą pewnością.</t>
  </si>
  <si>
    <t>•  mające istotny wpływ nie przestrzeganie przepisów FAR lub ALCR co oznacza, że nie uzyskano dostatecznej jasności, do wyciągnięcia wniosku z wystarczającą pewnością.</t>
  </si>
  <si>
    <t>•  zakres weryfikacji jest zbyt ograniczony z powodu:</t>
  </si>
  <si>
    <t>- pominięć lub braków w danych lub informacjach udostępnionych do celów weryfikacji takich, że nie można uzyskać wystarczających dowodów by ocenić raport z wystarczającym poziomem pewności lub by przeprowadzić weryfikację.</t>
  </si>
  <si>
    <t>- plan metodyki monitorowania nie zapewnia wystarczającego zakresu bądź jasności do sformułowania wniosków z weryfikacji</t>
  </si>
  <si>
    <t>- plan metodyki monitorowania stosowany przez cały rok sprawozdawczy lub jego część nie został zatwierdzony przez właściwy organ przed zakończeniem weryfikacji</t>
  </si>
  <si>
    <t>ZESPÓŁ WERYFIKACYJNY</t>
  </si>
  <si>
    <t>Audytor wiodący EU ETS:</t>
  </si>
  <si>
    <t>&lt;podaj nazwisko&gt;</t>
  </si>
  <si>
    <t>Audytorzy EU ETS:</t>
  </si>
  <si>
    <t>Eksperci techniczni (audytorzy EU ETS):</t>
  </si>
  <si>
    <t>Osoba dokonująca niezależnego przeglądu:</t>
  </si>
  <si>
    <t>Eksperci techniczni (osoby dokonujące niezależnego przeglądu):</t>
  </si>
  <si>
    <t>Przeprowadziliśmy weryfikację danych dotyczących poziomów działalności zgłoszonych przez wyżej wymienionego prowadzącego instalację, w sposób wskazany w powyższym sprawozdaniu z weryfikacji. Z przeprowadzonych działań weryfikacyjnych (zob. Załącznik 2) wynika, że danych tych NIE MOŻNA zweryfikować jako wolne od istotnych nieprawidłowości z powodów:</t>
  </si>
  <si>
    <t>Podpisano w imieniu</t>
  </si>
  <si>
    <t>&lt;Wprowadzić podpis osoby upoważnionej&gt;</t>
  </si>
  <si>
    <t>Nazwisko osoby upoważnionej do składania podpisów:</t>
  </si>
  <si>
    <t>WAŻNA UWAGA: Formułując wnioski i składając w tym miejscu podpis, podpisujący potwierdza z wystarczającą pewnością dokładność danych (w granicach mającego zastosowanie progu istotności wynoszącego 5%) i status zgodności ze WSZYSTKIMI przepisami i zasadami. Zidentyfikowane później błędy, które mogą unieważniać przedstawione powyżej wnioski z weryfikacji, mogą prowadzić do prawnej i finansowej odpowiedzialności weryfikatora/organizacji weryfikującej.</t>
  </si>
  <si>
    <t>Data wniosków z weryfikacji:</t>
  </si>
  <si>
    <t>&lt;podać datę wniosków z weryfikacji&gt; - Uwaga – w przypadku aktualizacji wniosków z weryfikacji datę tę trzeba zmienić.</t>
  </si>
  <si>
    <t>Nazwisko weryfikatora:</t>
  </si>
  <si>
    <t>&lt;Podać oficjalną nazwę weryfikatora&gt;</t>
  </si>
  <si>
    <t>Adres kontaktowy:</t>
  </si>
  <si>
    <t>&lt;Podać oficjalny adres kontaktowy weryfikatora, w tym adres e-mail&gt;</t>
  </si>
  <si>
    <t>Data umowy w sprawie weryfikacji:</t>
  </si>
  <si>
    <t>Czy weryfikator jest akredytowany, czy jest certyfikowaną osobą fizyczną?</t>
  </si>
  <si>
    <t>Nazwa krajowej jednostki akredytującej lub krajowego organu certyfikującego weryfikatora:</t>
  </si>
  <si>
    <t>&lt;Należy podać nazwę krajowej jednostki akredytującej, np. PCA, jeżeli weryfikator jest akredytowany; należy podać nazwę krajowego organu certyfikującego, jeżeli weryfikator jest certyfikowany na mocy art. 54 ust. 2 rozporządzenia AVR2&gt;</t>
  </si>
  <si>
    <t>Numer akredytacji/certyfikatu:</t>
  </si>
  <si>
    <t>&lt;nadany przez wyżej wymienioną jednostkę akredytującą/krajowy organ certyfikujący&gt;</t>
  </si>
  <si>
    <t>Uwaga: dane te powinny być automatycznie pobierane z wpisu w arkuszu „Opinion Statement"</t>
  </si>
  <si>
    <t>Załącznik 1A – Nieprawidłowości, niezgodności, nieprzestrzeganie przepisów i zalecane ulepszenia</t>
  </si>
  <si>
    <t>Nieusunięte nieprawidłowości, których nie usunięto przed sporządzeniem sprawozdania z weryfikacji</t>
  </si>
  <si>
    <t>Istotne?</t>
  </si>
  <si>
    <t>W kolumnie „Istotne?” należy wybrać odpowiednio „Tak” lub „Nie”</t>
  </si>
  <si>
    <t>-- wybierz --</t>
  </si>
  <si>
    <t>Należy podać odpowiedni opis, przeznaczając jeden wiersz na każdy punkt dotyczący nieusuniętej nieprawidłowości. Jeżeli potrzeba więcej miejsca, należy dodać wiersze i ponumerować punkty. Jeżeli NIE MA nieusuniętych nieprawidłowości, w pierwszym wierszu należy wpisać NIE DOTYCZY.</t>
  </si>
  <si>
    <t>&lt;W stosownych przypadkach należy podać szczegóły dotyczące nieprawidłowości, w tym jej charakter i wielkość oraz element raportu, którego ona dotyczy, a także określić czy ma istotny wpływ. Trzeba wyraźnie określić, czy nieprawidłowość polega na zawyżeniu (np. wartość jest wyższa niż być powinna), czy zaniżeniu (wartość niższa niż być powinna)&gt; W celu uzyskania dodatkowych informacji na temat klasyfikacji i raportowania nieprawidłowości proszę zapoznać się z przewodnikiem przygotowanym przez służby Komisji Europejskiej.&gt;</t>
  </si>
  <si>
    <t>Nieusunięte nieprzestrzeganie przepisów ALCR lub FAR zidentyfikowane podczas weryfikacji.</t>
  </si>
  <si>
    <t>Należy podać wszelkie istotne dane. Na każdy punkt dotyczący nieprzestrzegania przepisów należy przeznaczyć jeden wiersz. Jeżeli potrzeba więcej miejsca, należy dodać wiersze i ponumerować punkty. Jeżeli NIE MA nieprzestrzegania przepisów, w pierwszym wierszu należy wpisać NIE DOTYCZY.</t>
  </si>
  <si>
    <t>&lt;Należy podać szczegóły dotyczące nieprzestrzegania przepisów, w tym charakter i wielkość oraz artykuł rozporządzenia ALCR lub FAR, którego dotyczy. W celu uzyskania dodatkowych informacji na temat klasyfikacji i sprawozdawania nieprzestrzegania przepisów proszę zapoznać się z wytycznymi przygotowanym przez służby Komisji Europejskiej.&gt;</t>
  </si>
  <si>
    <t>Nieusunięte niezgodności z planem metodyki monitorowania</t>
  </si>
  <si>
    <t>w tym rozbieżności pomiędzy planem a faktycznymi źródłami, strumieniami materiałów wsadowych, granicami itd. zidentyfikowanymi podczas weryfikacji.</t>
  </si>
  <si>
    <t>&lt;Należy podać wszelkie istotne dane. Na każdy punkt dotyczący niezgodności należy przeznaczyć jeden wiersz. Jeżeli potrzeba więcej miejsca, należy dodać wiersze i ponumerować punkty. Jeżeli NIE MA nieusuniętych niezgodności, w pierwszym wierszu należy wpisać NIE DOTYCZY.&gt;</t>
  </si>
  <si>
    <t>&lt;Należy podać szczegóły dotyczące niezgodności, w tym jej charakter i wielkość oraz element raportu, którego ona dotyczy&gt; W celu uzyskania dodatkowych informacji na temat klasyfikacji i raportowania niezgodnościi proszę zapoznać się z wytycznymi przygotowanymi przez służby Komisji Europejskiej.&gt;</t>
  </si>
  <si>
    <t>Zmiany od poprzedniego roku dotyczące parametrów wymienionych w FAR lub ALCR</t>
  </si>
  <si>
    <t>&lt;Należy podać uwagi, w przypadku gdy występują znaczące zmiany w parametrach wymienionych w artykułach 16 ust.5, 19, 20, 21 i 22 FAR, lub istotne zmiany w parametrach dotyczących efektywności energetycznej wymienionych w artykule 6 ust. 1 oraz 6 ust. 2 ALCR w porównaniu do poprzedniego roku. Istotne zmiany parametrów obejmują zmiany, które mogą mieć wpływ na przydział uprawnień do emisji.&gt;</t>
  </si>
  <si>
    <t>Ewentualne zalecane ulepszenia</t>
  </si>
  <si>
    <t>&lt;Należy podać wszelkie istotne dane. Na każdy punkt dotyczący ulepszeń należy przeznaczyć jedną komórkę. Jeżeli potrzeba więcej miejsca, należy dodać wiersze i ponumerować punkty. Jeżeli NIE MA punktów dotyczących ulepszeń, w pierwszym wierszu należy napisać NIE DOTYCZY. W celu uzyskania dodatkowych informacji na temat klasyfikacji i raportowania ulepszeń proszę zapoznać się z przewodnikiem przygotowanym przez służby Komisji Europejskiej.&gt;</t>
  </si>
  <si>
    <t>Należy podać wszelkie istotne dane. Na każdy nieusunięty problem dotyczący ustalenia z poprzedniego okresu należy przeznaczyć jedną komórkę. Jeżeli NIE MA żadnych nierozstrzygniętych ustaleń, w pierwszym wierszu należy wpisać NIE DOTYCZY.</t>
  </si>
  <si>
    <t>Załącznik 1B – Metodyka w zakresie uzupełniania luk w danych</t>
  </si>
  <si>
    <t>Czy potrzebna była jedna lub więcej metod uzupełniania luk w danych?</t>
  </si>
  <si>
    <t>&lt;Metoda uzupełniania luk w danych zgodnie z wymogami art. 12 rozporządzenia FAR&gt;</t>
  </si>
  <si>
    <t>Jeżeli tak, czy ta część planu metodyki monitorowania została złożona do weryfikacji?</t>
  </si>
  <si>
    <t>Jeżeli tak, czy organ właściwy zatwierdził te metody przed zakończeniem weryfikacji?</t>
  </si>
  <si>
    <t xml:space="preserve">Jeżeli nie, - </t>
  </si>
  <si>
    <t>a) czy ta metoda (metody) miała charakter zachowawczy (jeżeli nie należy podać więcej szczegółów):</t>
  </si>
  <si>
    <t>&lt;Podaj więcej szczegółów na temat użytej metody (metod)&gt;</t>
  </si>
  <si>
    <t>b) czy którakolwiek z zastosowanych metod doprowadziła do istotnych nieprawidłowości (jeżeli tak, należy podać więcej szczegółów):</t>
  </si>
  <si>
    <t>&lt;Podaj więcej informacji o tym, która metoda (metody) doprowadziła do istotnych nieprawidłowości i dlaczego&gt;</t>
  </si>
  <si>
    <t>Uwaga - nazwa instalacji zostanie automatycznie uzupełniona po jej wprowadzeniu w arkuszu „Wnioski z weryfikacji”</t>
  </si>
  <si>
    <t>Załącznik 2 – Dalsze informacje istotne dla wniosków z weryfikacji</t>
  </si>
  <si>
    <t>W niniejszym arkuszu nie należy zmieniać formy słów, JEŻELI NIE MA takiego polecenia</t>
  </si>
  <si>
    <t>Cele i zakres weryfikacji:</t>
  </si>
  <si>
    <t xml:space="preserve">Weryfikacja danych prowadzącego instalację, w celu uzyskania wystarczającego poziomu pewności w odniesieniu do raportu, jak wskazano we wnioskach z weryfikacji w ramach systemu handlu uprawnieniami do emisji oraz potwierdzenia zgodności z wymogami w zakresie monitorowania określonymi w rozporządzeniu FAR i z odpowiednim planem metodyki monitorowania. A także, w przypadku gdy plan metodyki monitorowania nie podlegał wcześniejszemu zatwierdzeniu przez organ właściwy, potwierdzenie jego zgodności z zasadami FAR.   </t>
  </si>
  <si>
    <t>Obowiązki:</t>
  </si>
  <si>
    <t>Prowadzący instalację ponosi wyłączną odpowiedzialność za przygotowanie i złożenie danych przedstawionych w swoim Raporcie, o których mowa w sprawozdaniu z weryfikacji oraz opinii do celu raportowania poziomu działalności w ramach EU ETS oraz aktualizacji wartości wskaźników emisyjności (w stosownym przypadku), zgodnie z zasadami i odpowiednim planem metodyki monitorowania (wymienionym w załączonym sprawozdaniu z weryfikacji); za wszelkie założenia, informacje i oceny potwierdzające zgłoszone dane oraz za tworzenie i utrzymywanie odpowiednich procedur oraz systemów zarządzania działaniami i systemów kontroli wewnętrznej, z których pochodzą zgłoszone informacje oraz zapewnienie ich jakości.</t>
  </si>
  <si>
    <t>Organ właściwy odpowiada za:</t>
  </si>
  <si>
    <t>•  zatwierdzenie planu metodyki monitorowania oraz zatwierdzenie zmian do planu na wniosek prowadzącego instalację;</t>
  </si>
  <si>
    <t>•  egzekwowanie wymogów rozporządzenia wykonawczego UE nr 2019/1842 w sprawie raportowania zmian poziomu działalności w celu dostosowania bezpłatnych uprawnień (ALCR) oraz rozporządzenia delegowanego UE nr 2019/331 w sprawie zharmonizowanego przydziału bezpłatnych uprawnień do emisji (FAR);</t>
  </si>
  <si>
    <t>Weryfikator (wymieniony w załączonym sprawozdaniu oraz wnioskach z weryfikacji) ponosi odpowiedzialność - zgodnie z Rozporządzeniem 2018/2067 w sprawie weryfikacji danych oraz akredytacji weryfikatorów (w aktualnej wersji, o której mowa w pierwszym arkuszu) oraz z umową w sprawie weryfikacji datowaną jak wskazano w sprawozdaniu i wnioskach z weryfikacji - za przeprowadzenie weryfikacji raportu prowadzącego instalację w interesie publicznym, niezależnie od prowadzącego instalację i właściwych organów odpowiedzialnych za implementację Dyrektywy 2003/87/EC oraz Rozporządzeń 2019/1842 (ALCR) i 2019/331 (FAR).</t>
  </si>
  <si>
    <t>Obowiązkiem weryfikatora jest sformułowanie niezależnych wniosków, na podstawie analizy informacji potwierdzających dane przedstawione w raporcie jak wskazano we wnioskach z weryfikacji i przedstawienie tych wniosków prowadzącemu instalację. Weryfikator zgłasza również, jeżeli jego zdaniem:</t>
  </si>
  <si>
    <t>•  z raportem wiążą się lub mogą się wiązać nieprawidłowości (pominięcia, podanie wprowadzających w błąd lub błędnych danych) lub</t>
  </si>
  <si>
    <t>•   audytor wiodący EU ETS/audytor nie otrzymał wszystkich informacji i wyjaśnień, które są mu niezbędne do przeprowadzenia analizy i uzyskania wystarczającego poziomu pewności; lub</t>
  </si>
  <si>
    <t>Wykonane działania i podstawa wniosków z weryfikacji:</t>
  </si>
  <si>
    <t>Poziom istotności</t>
  </si>
  <si>
    <t xml:space="preserve">Przeprowadziliśmy analizę z uwzględnieniem wymienionych niżej dokumentów referencyjnych zawierających kryteria weryfikacji. Polegało to na zbadaniu - na podstawie naszej analizy ryzyka a następnie planu weryfikacji - dowodów w celu uzyskania wystarczającej pewności, że wartości liczbowe i inne informacje związane ze zgłaszanymi danymi przygotowano odpowiednio, zgodnie z rozporządzeniami i zasadami dotyczącymi wspólnotowego systemu handlu uprawnieniami do emisji gazów cieplarnianych, określonymi w wymienionych niżej dokumentach i podstawowym planie metodyki monitorowania. Wiązało się to również z ocenieniem, w stosownych przypadkach, oszacowań i osądów dokonanych przez prowadzącego instalację przy opracowywaniu danych oraz z oceną ogólnej adekwatności sposobu prezentacji danych w raporcie, o którym mowa w sprawozdaniu i wnioskach z weryfikacji, i potencjalnych istotnych nieprawidłowości, jakie mogą być skutkiem takiej prezentacji. </t>
  </si>
  <si>
    <t>Ilościowy próg istotności jest ustawiony na 5% indywidualnie dla każdego z następujących elementów danych:</t>
  </si>
  <si>
    <t>•   całkowitych emisji z instalacji, gdy dane w odnośnym raporcie dotyczą emisji; lub</t>
  </si>
  <si>
    <t>&lt;usuń te, które nie mają zastosowania&gt;</t>
  </si>
  <si>
    <t>•   sumy importu i produkcji mierzalnego ciepła netto, w stosownych przypadkach, gdy dane w odnośnym raporcie dotyczą danych na temat mierzalnego ciepła; lub</t>
  </si>
  <si>
    <t>•   sumy ilości gazów odlotowych importowanych do i/lub produkowanych w instalacji, w stosownych przypadkach; lub</t>
  </si>
  <si>
    <t>•   poziomu działalności każdej stosownej podinstalacji objętej wskaźnikiem emisyjności dla produktów, indywidualnie.</t>
  </si>
  <si>
    <t>Inne istotne informacje</t>
  </si>
  <si>
    <t>&lt;Należy podać wszelkie inne istotne szczegóły lub kryteria odnoszące się do wykonanych działań lub stanowiące podstawę wniosków z weryfikacji. W tym wierszu weryfikator może dodać wszelkie informacje, które uzna za przydatne, dla użytkownika wniosków z weryfikacji, do zrozumienia szczegółów i zakresu wykonanych działań itp.&gt;</t>
  </si>
  <si>
    <t>Ilościowe określenie emisji gazów cieplarnianych wiąże się z nieodłączną niepewnością, jaka wynika z możliwości projektowych przyrządów pomiarowych i metod badawczych oraz niepełnej wiedzy naukowej, które stosuje się w celu określenia współczynników obliczeniowych i współczynników ocieplenia globalnego.</t>
  </si>
  <si>
    <t xml:space="preserve">Przytoczone dokumenty referencyjne:
</t>
  </si>
  <si>
    <t>Przeprowadzanie weryfikacji (1) – kryteria dla akredytowanych weryfikatorów</t>
  </si>
  <si>
    <r>
      <t xml:space="preserve">&lt;należy wybrać zestaw kryteriów właściwy dla akredytacji / certyfikacji posiadanej przez weryfikatora (wykreślić pozostałe zestawy).&gt; Oczekuje się, że w przypadku większości jednostek prowadzących weryfikację potrzebny będzie tylko zestaw (1).
</t>
    </r>
    <r>
      <rPr>
        <b/>
        <i/>
        <sz val="10"/>
        <color indexed="62"/>
        <rFont val="Arial"/>
        <family val="2"/>
        <charset val="238"/>
      </rPr>
      <t>Uwaga, niektóre dokumenty mogą być uaktualniane i zmieniane, więc należy sprawdzić, czy przywołana jest właściwa wersja</t>
    </r>
  </si>
  <si>
    <t>2) EN ISO 14065 - Wymagania dla jednostek prowadzących walidację i weryfikację dotyczącą gazów cieplarnianych do wykorzystania w akredytacji lub innych formach uznawania.</t>
  </si>
  <si>
    <t>3) EN ISO 14064-3:2019 Specyfikacja i wytyczne walidacji oraz weryfikacji asercji dotyczących gazów cieplarnianych</t>
  </si>
  <si>
    <t>4) IAF MD 6:2014 Międzynarodowe Forum Akredytacyjne (IAF) Dokument obowiązkowy dotyczący stosowania normy ISO 14065:2013 (wyd. 2, marzec 2014 r.)</t>
  </si>
  <si>
    <t>5) Wytyczne dotyczące weryfikacji i akredytacji w ramach ALCR oraz FAR, opracowane przez służby Komisji Europejskiej</t>
  </si>
  <si>
    <t>6) EA-6/03 Europejska Współpraca w zakresie Akredytacji – Wytyczne w zakresie uznawania weryfikatorów na mocy dyrektywy w sprawie EU ETS</t>
  </si>
  <si>
    <t>Należy wybrać odpowiednie wytyczne z listy</t>
  </si>
  <si>
    <t>Przeprowadzanie weryfikacji (2) – Dodatkowe kryteria dla akredytowanych weryfikatorów, stanowiące również zabezpieczenie pod względem finansowym</t>
  </si>
  <si>
    <t>Zestaw ten należy wybrać wyłącznie wtedy, gdy weryfikator jest jednostką prowadzącą rachunkowość finansową podlegającą zasadom i normom określonym przez Radę Międzynarodowych Standardów Rewizji Finansowej i Usług Atestacyjnych i jej powiązane organy.
Normy te nie są objęte akredytacją. Jednostki akredytujące nie będą sprawdzały zgodności z tymi normami.</t>
  </si>
  <si>
    <t>7) Międzynarodowy Standard Usług Atestacyjnych 3000: Usługi atestacyjne inne niż badania lub przeglądy historycznych informacji finansowych, wydany przez Radę Międzynarodowych Standardów Rewizji Finansowej i Usług Atestacyjnych.</t>
  </si>
  <si>
    <t>8) Międzynarodowy Standard Usług Atestacyjnych 3410: Usługi atestacyjne w zakresie sprawozdawczości dotyczącej emisji gazów cieplarnianych, wydany przez Radę Międzynarodowych Standardów Rewizji Finansowej i Usług Atestacyjnych.</t>
  </si>
  <si>
    <t>Przeprowadzanie weryfikacji (3) – kryteria dla weryfikatorów certyfikowanych na mocy art. 55 ust. 2 AVR</t>
  </si>
  <si>
    <t>Zestaw ten należy wybrać wyłącznie wtedy, gdy weryfikator jest certyfikowaną osobą fizyczną, jak stanowi art. 54 ust. 2 AVR2.</t>
  </si>
  <si>
    <t>i) Wytyczne UE dotyczące certyfikowanych weryfikatorów opracowane przez służby Komisji Europejskiej</t>
  </si>
  <si>
    <t>Zasady itp. EU ETS</t>
  </si>
  <si>
    <t>Ten zestaw powinni wybrać wszyscy weryfikatorzy.
Uwaga ‑ upewnić się, czy lista ta jest ważna dla państwa członkowskiego, w którym wydawane są wnioski z weryfikacji, ponieważ niektóre wytyczne dotyczące państw członkowskich mogą obowiązywać tylko w jednym państwie członkowskim.
Jako minimum trzeba uwzględnić stosowne rozporządzenia UE i wytyczne KE</t>
  </si>
  <si>
    <t>A) Rozporządzenie wykonawcze Komisji (UE) 2019/1842 z dnia 31 października 2019 r. ustanawiające zasady stosowania dyrektywy 2003/87/WE Parlamentu Europejskiego i Rady w odniesieniu do dalszych ustaleń dotyczących dostosowań przydziału bezpłatnych uprawnień do emisji ze względu na zmiany w poziomie działalności (tzw. ALCR)</t>
  </si>
  <si>
    <t>B) Rozporządzenie delegowane Komisji (UE) nr 2019/331 z dnia 19 grudnia 2018 r. w sprawie ustanowienia przejściowych zasad dotyczących zharmonizowanego przydziału bezpłatnych uprawnień do emisji w całej Unii na podstawie art. 10a dyrektywy 2003/87/WE Parlamentu Europejskiego i Rady (tzw. FAR)</t>
  </si>
  <si>
    <t>C) Decyzja delegowana Komisji (UE) 2019/708 z dnia 15 lutego 2019 r.
uzupełniająca dyrektywę 2003/87/WE Parlamentu Europejskiego i Rady w zakresie wskazania sektorów i podsektorów uznanych za narażone na ryzyko ucieczki emisji w okresie 2021–2030</t>
  </si>
  <si>
    <t>D) Wytyczne UE opracowane przez służby Komisji Europejskiej dla celów wsparcia zharmonizowanej interpretacji ALCR oraz FAR</t>
  </si>
  <si>
    <t>1) Rozporządzenie wykonawcze Komisji (UE) 2018/2067 w sprawie weryfikacji danych oraz akredytacji weryfikatorów na podstawie dyrektywy 2003/87/WE Parlamentu Europejskiego i Rady zmienione rozporządzeniem wykonawczym Komisji (UE) 2020/2084.</t>
  </si>
  <si>
    <t>E) Wytyczne UE opracowane przez służby Komisji Europejskiej dla celów wsparcia zharmonizowanej interpretacji rozporządzenia wykonawczego Komisji (UE) 2018/2067 w sprawie weryfikacji danych oraz akredytacji weryfikatorów na podstawie dyrektywy 2003/87/WE Parlamentu Europejskiego i Rady zmienionego rozporządzeniem wykonawczym Komisji (UE) 2020/2084.</t>
  </si>
  <si>
    <t>Wnioski z Weryfikacji - System Handlu Uprawnieniami do Emisji Gazów Cieplarnianych.</t>
  </si>
  <si>
    <t>Załącznik 3 - Podsumowanie zidentyfikowanych zmian, które nie zostały zgłoszone organowi właściwemu.</t>
  </si>
  <si>
    <t>A)  które organ właściwy zatwierdził, a których NIE uwzględniono w ponownie wydanym planie metodyki monitorowania do momentu zakończenia weryfikacji</t>
  </si>
  <si>
    <t>&lt;Należy tu wyszczególnić wszystkie uzgodnienia (np. listowne, telefoniczne, za pośrednictwem poczty elektronicznej lub faksu), które nie zostały jeszcze uwzględnione w zaktualizowanym zatwierdzonym planie metodyki monitorowania.&gt;</t>
  </si>
  <si>
    <t>Należy podać wszelkie istotne dane. Na jedną uwagę należy przeznaczyć jeden wiersz. Jeżeli potrzeba więcej miejsca, należy dodać wiersze i ponumerować punkty. Jeżeli NIE MA istotnych uwag, w pierwszym wierszu należy wpisać NIE DOTYCZY.</t>
  </si>
  <si>
    <t>B) które weryfikator zidentyfikował, a które NIE zostały zgłoszone do organu właściwego</t>
  </si>
  <si>
    <t>Należy tu uwzględnić zmiany poziomów działalności i/lub eksploatacji instalacji, które mogą mieć wpływ na przydział bezpłatnych uprawnień do emisji, oraz zmiany planu metodyki monitorowania, które nie zostały zatwierdzone przez organ właściwy przed zakończeniem weryfikacji</t>
  </si>
  <si>
    <t>&lt;Należy tu wyszczególnić wszystkie zmiany poziomów działalności i/lub funkcjonowania instalacji, które zostały zidentyfikowane przez weryfikatora w trakcie jego pracy, i których nie zgłoszono organowi właściwemu. Należy tu również wyszczególnić wszystkie zmiany planu metodyki monitorowania, które nie zostały zgłoszone organowi właściwemu, i które nie zostały zatwierdzone przez organ właściwy przed zakończeniem weryfikacji.&gt;</t>
  </si>
  <si>
    <t>Elementy wymienione w niniejszej sekcji i w sekcji powyższej nie mogą się powtarzać.</t>
  </si>
  <si>
    <t>Instalacje</t>
  </si>
  <si>
    <t>Ustalenia</t>
  </si>
  <si>
    <t>Spalanie</t>
  </si>
  <si>
    <t>Rafinowanie olejów mineralnych</t>
  </si>
  <si>
    <t>Produkcja koksu</t>
  </si>
  <si>
    <t>Prażenie lub spiekanie rud metali</t>
  </si>
  <si>
    <t>Produkcja surówki odlewniczej lub stali</t>
  </si>
  <si>
    <t>Produkcja lub obróbka metali żelaznych</t>
  </si>
  <si>
    <t>Produkcja pierwotnego aluminium</t>
  </si>
  <si>
    <t>Produkcja wtórnego aluminium</t>
  </si>
  <si>
    <t>Produkcja lub obróbka metali nieżelaznych</t>
  </si>
  <si>
    <t>Produkcja klinkieru cementowego</t>
  </si>
  <si>
    <t>Produkcja wapna lub kalcynacja dolomitu/magnezytu</t>
  </si>
  <si>
    <t>Produkcja szkła</t>
  </si>
  <si>
    <t>Produkcja ceramiki</t>
  </si>
  <si>
    <t>Produkcja wełny mineralnej</t>
  </si>
  <si>
    <t>Produkcja lub obróbka gipsu lub płyt gipsowo-kartonowych</t>
  </si>
  <si>
    <t>Produkcja pulpy drzewnej</t>
  </si>
  <si>
    <t>Produkcja papieru lub tektury</t>
  </si>
  <si>
    <t>Produkcja sadzy</t>
  </si>
  <si>
    <t>Produkcja podtlenku azotu</t>
  </si>
  <si>
    <t>Produkcja kwasu adypinowego</t>
  </si>
  <si>
    <t>Produkcja glioksalu i kwasu glioksalowego</t>
  </si>
  <si>
    <t>Produkcja amoniaku</t>
  </si>
  <si>
    <t>Produkcja chemikaliów luzem</t>
  </si>
  <si>
    <t>Produkcja wodoru i gazu do syntezy</t>
  </si>
  <si>
    <t>Produkcja węglanu sodowego oraz wodorowęglanu sodu</t>
  </si>
  <si>
    <t>Wychwytywanie gazów cieplarnianych na mocy dyrektywy 2009/31/WE</t>
  </si>
  <si>
    <t>Transport gazów cieplarnianych na mocy dyrektywy 2009/31/WE</t>
  </si>
  <si>
    <t>Składowanie gazów cieplarnianych na mocy dyrektywy 2009/31/WE</t>
  </si>
  <si>
    <t>Raport dotyczący danych podstawowych</t>
  </si>
  <si>
    <t>Raport dotyczący danych o nowej instalacji</t>
  </si>
  <si>
    <t>Roczny raport dotyczący poziomu działalności</t>
  </si>
  <si>
    <t>Zatwierdzone</t>
  </si>
  <si>
    <t>Niezatwierdzone</t>
  </si>
  <si>
    <t>Tak</t>
  </si>
  <si>
    <t>Nie dotyczy</t>
  </si>
  <si>
    <t>Nie. Zob. szczegółowe informacje w załączniku 1.</t>
  </si>
  <si>
    <t>Tak. Zob. szczegółowe informacje w załączniku 1.</t>
  </si>
  <si>
    <t>Nie. Zob. szczegółowe informacje w załączniku 3.</t>
  </si>
  <si>
    <t>Tak. Zob. zalecenia w załączniku 1.</t>
  </si>
  <si>
    <t>Akredytowany</t>
  </si>
  <si>
    <t>Certyfikowany</t>
  </si>
  <si>
    <t>Inne</t>
  </si>
  <si>
    <t>Nazwa prowadzącego instalację</t>
  </si>
  <si>
    <t>Nazwa instalacji</t>
  </si>
  <si>
    <t>Państwa członkowskie mogą korzystać z niniejszego arkusza</t>
  </si>
  <si>
    <t>Rozwijana lista dotycząca Załącznika 2; Przytoczone dokumenty referencyjne:</t>
  </si>
  <si>
    <t>Przeprowadzanie weryfikacji (1) – dla akredytowanych jednostek prowadzących weryfikację</t>
  </si>
  <si>
    <t>&lt;Należy wybrać odpowiednie wytyczne z listy&gt;</t>
  </si>
  <si>
    <t>7) &lt;Szczegółowe wytyczne krajowe&gt;</t>
  </si>
  <si>
    <t>8) &lt;Szczegółowe wytyczne krajowe&gt;</t>
  </si>
  <si>
    <t>3) &lt;Szczegółowe wytyczne krajowe&gt;</t>
  </si>
  <si>
    <t>4) &lt;Szczegółowe wytyczne krajowe&gt;</t>
  </si>
  <si>
    <t>D) &lt;Szczegółowe wytyczne krajowe&gt;</t>
  </si>
  <si>
    <t>E) &lt;Szczegółowe wytyczne krajowe&gt;</t>
  </si>
  <si>
    <t>Należy wybrać</t>
  </si>
  <si>
    <t>Wyłącznie dane dotyczące rocznego poziomu działalności</t>
  </si>
  <si>
    <t>Wytyczne i warunki</t>
  </si>
  <si>
    <t xml:space="preserve">Zarówno tekst AVR2, AVR2.1, jak i skonsolidowaną wersję rozporządzenia można pobrać ze stron: </t>
  </si>
  <si>
    <t>Artykuł 3 ust. 3 rozporządzenia wykonawczego Komisji (UE) 2019/1842 z dnia 31 października 2019 r. ustanawiającego zasady stosowania dyrektywy 2003/87/WE Parlamentu Europejskiego i Rady w odniesieniu do dalszych ustaleń dotyczących dostosowań przydziału bezpłatnych uprawnień do emisji ze względu na zmiany w poziomie działalności (dalej jako: "ALCR") zawiera wymóg, aby państwa członkowskie zagwarantowały, że raporty składane przez prowadzących instalacje zostały zweryfikowane zgodnie z rozporządzeniem wykonawczym (UE) 2018/2067 w sprawie weryfikacji danych oraz akredytacji weryfikatorów na podstawie dyrektywy 2003/87/WE Parlamentu Europejskiego i Rady (dalej jako: "AVR2"). AVR2 zostało zmienione rozporządzeniem wykonawczym Komisji (UE) 2020/2084 z dnia 14 grudnia 2020 r. w celu uwzględnienia, między innymi, weryfikacji danych dotyczących rocznego poziomu działalności (dalej jako: "AVR2.1").</t>
  </si>
  <si>
    <t>(b) określić organ właściwy, któremu prowadzący instalację, którego raport poddawany jest weryfikacji, musi przedłożyć zweryfikowany raport dotyczący poziomu działalności. Należy zwrócić uwagę, że „państwo członkowskie” oznacza tutaj wszystkie państwa, które uczestniczą w EU ETS, nie tylko państwa członkowskie UE.</t>
  </si>
  <si>
    <t>https://eur-lex.europa.eu/eli/reg_impl/2018/2067/oj</t>
  </si>
  <si>
    <t>https://eur-lex.europa.eu/eli/reg_impl/2020/2084/oj</t>
  </si>
  <si>
    <t>https://eur-lex.europa.eu/legal-content/EN/AUTO/?uri=CELEX:02018R2067-20210101</t>
  </si>
  <si>
    <t>"Zweryfikowany raport na temat wielkości emisji, raport dotyczący tonokilometrów, raport dotyczący danych podstawowych, raport dotyczący danych nowej instalacji lub roczny raport dotyczący poziomu działalności muszą być wiarygodne dla użytkowników. Wiernie przedstawiają dane, których prezentacji służą lub których prezentacji można od nich w sposób uzasadniony oczekiwać.
Proces weryfikacji raportu prowadzącego instalację lub raportu operatora statku powietrznego musi być skutecznym i niezawodnym narzędziem wspierającym procedury zapewniania i kontroli jakości, a także dostarczającym informacji, na podstawie których prowadzący instalację lub operator statku powietrznego może podejmować działania w celu poprawienia wyników pod względem monitorowania i sprawozdawczości w zakresie emisji lub danych istotnych dla przydziału bezpłatnych uprawnień."</t>
  </si>
  <si>
    <t>Ponadto, zgodnie z Załącznikiem V do dyrektywy 2003/87/WE oraz z AVR2, weryfikator powinien przyjąć podejście oparte na analizie ryzyka, w celu przedstawienia wniosków z weryfikacji dających wystarczającą pewność, że raport z danymi jest wolny od istotnych nieprawidłowości oraz że raport można zweryfikować jako zadowalający.</t>
  </si>
  <si>
    <t xml:space="preserve">Artykuł 27 ust. 2 AVR2 wymaga: </t>
  </si>
  <si>
    <t>Wytyczne dotyczące zawartości niniejszego formularza sprawozdania z weryfikacji w ramach ALCR podane są w dokumencie z wytycznymi nr 4 (Weryfikacja raportów dotyczących danych podstawowych w ramach FAR i ocena planów metodyki monitorowania). Podczas wypełniania niniejszego sprawozdania z weryfikacji należy korzystać z tych wytycznych.</t>
  </si>
  <si>
    <t>Jest to ostateczna wersja szablonu sprawozdania z weryfikacji w ramach ALCR, datowana na 3 lutego 2021</t>
  </si>
  <si>
    <t>Formalny dokument zawierający wnioski z weryfikacji podpisany przez osobę upoważnioną do składania podpisów w imieniu weryfikatora.</t>
  </si>
  <si>
    <t>Podsumowanie zmian w odniesieniu do instalacji lub zatwierdzonego planu metodyki monitorowania (dalej także jako: "PMM"), które nie zostały przekazane do / zatwierdzone przez organ właściwy przed zakończeniem weryfikacji.</t>
  </si>
  <si>
    <t>Organy właściwe mogą również wymagać aby weryfikator skopiował arkusze "Wnioski z weryfikacji" (ang. "Opinion Statement") i Załączniki 1-3 do raportu dotyczącego danych, przygotowanego przez prowadzącego instalację, lub zdefiniować inne środki zapewniające integralność danych, takie jak przekopiowanie odpowiednich danych z raportu dotyczącego danych do sprawozdania z weryfikacji.</t>
  </si>
  <si>
    <t>&lt;Należy uzupełnić wszystkie żółte komórki w szablonie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itp. należy podać w Załączniku 2 (ang. "Annex 2").
Jeśli pytanie nie dotyczy przeprowadzanej weryfikacji, wpisz "nd." zamiast zostawiać pustą komórkę&gt;</t>
  </si>
  <si>
    <t>Kod (kody) NACE/PRODCOM mający (mające) zastosowanie:</t>
  </si>
  <si>
    <t>&lt;Proszę uwzględnić wszystkie wersje PMM, które są istotne dla okresu sprawozdawczego, w tym wszelkie wersje, które zostały zatwierdzone tuż przed wydaniem sprawozdania z weryfikacji i są istotne dla okresu sprawozdawczego&gt;</t>
  </si>
  <si>
    <t>&lt;Wybierz Zatwierdzone albo Niezatwierdzone (jeśli Zatwierdzone podaj szczegóły w kolejnym wierszu poniżej; wszystkie plany metodyki monitorowania muszą zostać zatwierdzone przez organ właściwy. Jeśli PMM nie został zatwierdzony wymagana jest odpowiedź w sekcji poniżej dotyczącej zgodności z zasadami rozporządzenia ALCR.Oznaczałoby to nieprzestrzeganie przepisów rozporządzenia FAR.&gt;</t>
  </si>
  <si>
    <t>ZWERYFIKOWANE POZIOMY DZIAŁALNOŚCI</t>
  </si>
  <si>
    <t>Nie</t>
  </si>
  <si>
    <t>Kolejne działania z Załącznika I:</t>
  </si>
  <si>
    <t>Artykuł 9 FAR: Zmiany w poziomie działalności/ działalności operacyjnej (które mogą mieć wpływ na wielkość przydziału lub plan metodyki monitorowania) zgłoszone do właściwego organu?</t>
  </si>
  <si>
    <t xml:space="preserve">WNIOSKI Z WERYFIKACJI – raport zweryfikowano z uwagami: </t>
  </si>
  <si>
    <r>
      <t xml:space="preserve">‌UWAGA – we wnioskach z weryfikacji dopuszczalne są wyłącznie sformułowania </t>
    </r>
    <r>
      <rPr>
        <b/>
        <i/>
        <u/>
        <sz val="10"/>
        <color indexed="18"/>
        <rFont val="Arial"/>
        <family val="2"/>
        <charset val="238"/>
      </rPr>
      <t>twierdzce</t>
    </r>
    <r>
      <rPr>
        <b/>
        <i/>
        <sz val="10"/>
        <color indexed="18"/>
        <rFont val="Arial"/>
        <family val="2"/>
      </rPr>
      <t xml:space="preserve"> – W TEKŚCIE WNIOSKÓW Z WERYFIKACJI NIE NALEŻY ZMIENIAĆ FORMY WYRAZÓW – DODAĆ SZCZEGÓŁY LUB UWAGI, JEŻELI JEST TO KONIECZNE</t>
    </r>
  </si>
  <si>
    <t>Nie, nie stwierdzono konieczności wprowadzenia zaleceń dotyczących ulepszeń.</t>
  </si>
  <si>
    <t>Dane dotyczące rocznego poziomu działalności oraz dane do aktualizacji wskaźników emisji</t>
  </si>
  <si>
    <t>&lt;Wymień nazwy stron (zakładek szablonu excel raportu), które zawierają dane podlegające weryfikacji, np. K_Summary, F_Product BM, G_Fall-back, i/lub H_SpecialBM&gt;</t>
  </si>
  <si>
    <t>Data zatwierdzenia, przez właściwy organ, decyzji o nieprzeprowadzaniu wizyt w obiektach w instalacji:</t>
  </si>
  <si>
    <t>Artykuł 14 lit. b: Działania kontrolne są należycie dokumentowane, wdrażane, utrzymywane i skuteczne pod względem minimalizacji ryzyka nieodłącznego?</t>
  </si>
  <si>
    <t>Artykuł 14 lit. c: Procedury wyszczególnione w planie metodyki monitorowania są dokumentowane, wdrażane, utrzymywane i skuteczne pod względem minimalizacji ryzyka nieodłącznego i ryzyka zawodności systemów kontroli wewnętrznej?</t>
  </si>
  <si>
    <t>Artykuł 17 ust. 3 lit. b: Czy wystąpiły luki w danych?</t>
  </si>
  <si>
    <t>Artykuł 17 ust. 3 lit b: Czy wystąpiło podwójne liczenie?</t>
  </si>
  <si>
    <t>W szablonie „Wnioski z weryfikacji” należy usunąć wiersze, które NIE mają zastosowania (w tym celu może być konieczne zdjęcie ochrony arkusza).
W przypadku rocznego raportu dotyczącego działalności, które należy złożyć do 31 marca 2021 r. (który dotyczy lat 2019 i 2020), należy wykorzystać tylko jedną opinię. Tekst wniosków z weryfikacji dotyczący „najgorszego” roku ma zastosowanie (np. jeśli rok 2020 jest „zadowalający”, ale rok 2019 nie został zweryfikowany, to cały raport jest „niezweryfikowany”).</t>
  </si>
  <si>
    <t>Sprawozdanie z weryfikacji - system handlu uprawnieniami do emisji gazów cieplarnianych</t>
  </si>
  <si>
    <t>Ustalenia z poprzedniego okresu lub zalecenia dotyczące ulepszeń, które nie zostały usunięte.
Wszelkie ustalenia lub zalecane ulepszenia zgłoszone w sprawozdaniu z weryfikacji raportu dla poprzedniego okresu przydziału bezpłatnych uprawnień, które zostały usunięte, nie muszą być tutaj wymienione.</t>
  </si>
  <si>
    <t>•  można poprawić wyniki prowadzącego instalację pod względem monitorowania i sprawozdawczości w zakresie istotnych danych i/lub zgodności z planem metodyki monitorowania (PMM) oraz z ALCR i FAR.</t>
  </si>
  <si>
    <t xml:space="preserve">•   prowadzący instalację nie przestrzega ALCR i, w stosownych przypadkach, FAR, nawet gdy plan metodyki monitorowania jest zatwierdzony przez organ właściwy; lub                                                                                                                                                           </t>
  </si>
  <si>
    <t>Kwestie problematyczne dotyczące jakichkolwiek innych elementów danych czy elementów związanych z przestrzeganiemALCR lub FAR (w stosownych przypadkach) i/lub zgodnością z planem metodyki monitorowania (PMM) są rozpatrywane w ramach szerszej analizy istotności z uwzględnieniem aspektów jakościowych.</t>
  </si>
  <si>
    <r>
      <t xml:space="preserve">&lt;Proszę wybrać, które dane w raporcie są weryfikowane. W odniesieniu do aktualizacji wskaźników emisji (benchmarków) są dwie możliwości:
a) Państwo członkowskie wprowadziło obowiązek sprawozdawczości - w takim przypadku należy wybrać "Dane dotyczące rocznego poziomu działalności oraz dane do aktualizacji wskaźników emisji"
b) Państwo członkowskie NIE nałożyło obowiązku corocznego raportowania danych dotyczących aktualizacji wskaźników emisji ale prowadzący instalację zdecydował by dobrowolnie wpisywać te dane w każdym raporcie dotyczącym rocznego poziomu działalności. W tym przypadku prowadzący instalację może uzgodnić z weryfikatorem, że dane dotyczące wskaźników emisji są objęte weryfikacją; ale musi być to przejrzyste. Jeśli te dobrowolnie zgłaszane dane są weryfikowane, wybierz:  "Dane dotyczące rocznego poziomu działalności oraz dane do aktualizacji wskaźników emisji"
[Dane do aktualizacji wskaźników emisji (benchmarków) to dane, które znajdują się w raporcie dotyczącym rocznych poziomów działalności w zacienionym na niebiesko obszarze u dołu stron Product i </t>
    </r>
    <r>
      <rPr>
        <i/>
        <sz val="10"/>
        <color rgb="FF000080"/>
        <rFont val="Arial"/>
        <family val="2"/>
        <charset val="238"/>
      </rPr>
      <t>Fallback</t>
    </r>
    <r>
      <rPr>
        <i/>
        <sz val="10"/>
        <color rgb="FF000080"/>
        <rFont val="Arial"/>
        <family val="2"/>
      </rPr>
      <t>]
Jeśli żadna z tych opcji nie ma zastosowania, wybierz: "Wyłącznie dane dotyczące rocznego poziomu działalności"&gt;</t>
    </r>
  </si>
  <si>
    <t>Data (daty) wizyt [artykuł 21 ust. 1 AVR]:</t>
  </si>
  <si>
    <r>
      <t xml:space="preserve">&lt;Wymień wszystkie odnośne podinstalacje (1 w każdym wierszu) oraz zweryfikowany historyczny poziom działalności dla każdej podinstalacji, np. Heat BM CL XX TJ, Heat BM Non CL XX TJ itd.
</t>
    </r>
    <r>
      <rPr>
        <i/>
        <sz val="10"/>
        <color rgb="FF0070C0"/>
        <rFont val="Arial"/>
        <family val="2"/>
        <charset val="238"/>
      </rPr>
      <t>Zdejmij ochronę arkusza, aby wprowadzić informacje do kolumn A i B&gt;</t>
    </r>
  </si>
  <si>
    <t>&lt;Wybierz odpowiedni zakres lat dla rocznego raportu o poziomie działalności; jeżeli wybrano "Inne" należy podać zakres dat w wierszu poniżej&gt; Zwracamy uwagę, że pierwszy roczny raport o poziomie działalności, który ma zostać złożony do 31 marca 2021 r., dotyczy lat sprawozdawczych 2019 i 2020, raporty z kolejnych lat dotyczą tylko jednego roku sprawozdawczego.</t>
  </si>
  <si>
    <t>Sprawozdawczość w zakresie rocznego poziomu działalności w ramach EU 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</si>
</sst>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7"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sz val="10"/>
      <color indexed="10"/>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0"/>
      <color rgb="FFFF0000"/>
      <name val="Arial"/>
      <family val="2"/>
    </font>
    <font>
      <b/>
      <i/>
      <sz val="10"/>
      <color rgb="FFFF0000"/>
      <name val="Arial"/>
      <family val="2"/>
    </font>
    <font>
      <b/>
      <sz val="8"/>
      <color rgb="FFFF0000"/>
      <name val="Arial"/>
      <family val="2"/>
    </font>
    <font>
      <i/>
      <sz val="10"/>
      <color rgb="FF000080"/>
      <name val="Arial"/>
      <family val="2"/>
    </font>
    <font>
      <b/>
      <sz val="16"/>
      <color rgb="FFFF0000"/>
      <name val="Arial"/>
      <family val="2"/>
    </font>
    <font>
      <b/>
      <i/>
      <u/>
      <sz val="10"/>
      <color indexed="18"/>
      <name val="Arial"/>
      <family val="2"/>
    </font>
    <font>
      <i/>
      <u/>
      <sz val="10"/>
      <color indexed="18"/>
      <name val="Arial"/>
      <family val="2"/>
    </font>
    <font>
      <i/>
      <strike/>
      <sz val="10"/>
      <name val="Arial"/>
      <family val="2"/>
    </font>
    <font>
      <i/>
      <u/>
      <sz val="10"/>
      <color rgb="FF000080"/>
      <name val="Arial"/>
      <family val="2"/>
    </font>
    <font>
      <b/>
      <i/>
      <u/>
      <sz val="10"/>
      <color indexed="10"/>
      <name val="Arial"/>
      <family val="2"/>
    </font>
    <font>
      <b/>
      <i/>
      <sz val="8"/>
      <color indexed="18"/>
      <name val="Arial"/>
      <family val="2"/>
    </font>
    <font>
      <b/>
      <i/>
      <sz val="10"/>
      <color indexed="10"/>
      <name val="Arial"/>
      <family val="2"/>
    </font>
    <font>
      <b/>
      <i/>
      <u/>
      <sz val="12"/>
      <color rgb="FFFF0000"/>
      <name val="Arial"/>
      <family val="2"/>
    </font>
    <font>
      <sz val="10"/>
      <color rgb="FF000080"/>
      <name val="Arial"/>
      <family val="2"/>
    </font>
    <font>
      <u/>
      <sz val="10"/>
      <color rgb="FF0070C0"/>
      <name val="Arial"/>
      <family val="2"/>
    </font>
    <font>
      <b/>
      <u/>
      <sz val="10"/>
      <color theme="10"/>
      <name val="Arial"/>
      <family val="2"/>
    </font>
    <font>
      <i/>
      <sz val="10"/>
      <color rgb="FFFF0000"/>
      <name val="Arial"/>
      <family val="2"/>
    </font>
    <font>
      <b/>
      <sz val="10"/>
      <color theme="1"/>
      <name val="Arial"/>
      <family val="2"/>
    </font>
    <font>
      <i/>
      <sz val="10"/>
      <color rgb="FF0070C0"/>
      <name val="Arial"/>
      <family val="2"/>
    </font>
    <font>
      <sz val="10"/>
      <name val="Arial"/>
      <family val="2"/>
      <charset val="238"/>
    </font>
    <font>
      <b/>
      <sz val="10"/>
      <color rgb="FFC00000"/>
      <name val="Arial"/>
      <family val="2"/>
      <charset val="238"/>
    </font>
    <font>
      <i/>
      <sz val="10"/>
      <color rgb="FF000080"/>
      <name val="Arial"/>
      <family val="2"/>
      <charset val="238"/>
    </font>
    <font>
      <i/>
      <sz val="10"/>
      <color rgb="FF0070C0"/>
      <name val="Arial"/>
      <family val="2"/>
      <charset val="238"/>
    </font>
    <font>
      <b/>
      <sz val="10"/>
      <name val="Arial"/>
      <family val="2"/>
      <charset val="238"/>
    </font>
    <font>
      <i/>
      <u/>
      <sz val="10"/>
      <color rgb="FF000080"/>
      <name val="Arial"/>
      <family val="2"/>
      <charset val="238"/>
    </font>
    <font>
      <i/>
      <sz val="10"/>
      <color rgb="FFFF0000"/>
      <name val="Arial"/>
      <family val="2"/>
      <charset val="238"/>
    </font>
    <font>
      <b/>
      <i/>
      <u/>
      <sz val="10"/>
      <color indexed="18"/>
      <name val="Arial"/>
      <family val="2"/>
      <charset val="238"/>
    </font>
    <font>
      <b/>
      <i/>
      <sz val="10"/>
      <color indexed="62"/>
      <name val="Arial"/>
      <family val="2"/>
      <charset val="238"/>
    </font>
    <font>
      <sz val="10"/>
      <color rgb="FFFF0000"/>
      <name val="Arial"/>
      <family val="2"/>
      <charset val="238"/>
    </font>
  </fonts>
  <fills count="26">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66FF"/>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3399"/>
        <bgColor indexed="64"/>
      </patternFill>
    </fill>
    <fill>
      <patternFill patternType="solid">
        <fgColor rgb="FFFF0000"/>
        <bgColor indexed="64"/>
      </patternFill>
    </fill>
  </fills>
  <borders count="8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4">
    <xf numFmtId="0" fontId="0" fillId="0" borderId="0"/>
    <xf numFmtId="0" fontId="44" fillId="0" borderId="0" applyNumberFormat="0" applyFill="0" applyBorder="0" applyAlignment="0" applyProtection="0">
      <alignment vertical="top"/>
      <protection locked="0"/>
    </xf>
    <xf numFmtId="43" fontId="35" fillId="0" borderId="0" applyFont="0" applyFill="0" applyBorder="0" applyAlignment="0" applyProtection="0"/>
    <xf numFmtId="0" fontId="1" fillId="0" borderId="0"/>
  </cellStyleXfs>
  <cellXfs count="645">
    <xf numFmtId="0" fontId="0" fillId="0" borderId="0" xfId="0"/>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45" fillId="0" borderId="26" xfId="1" applyFont="1" applyBorder="1" applyAlignment="1" applyProtection="1">
      <alignment vertical="top" wrapText="1"/>
    </xf>
    <xf numFmtId="0" fontId="5" fillId="7" borderId="0" xfId="0" applyFont="1" applyFill="1" applyProtection="1"/>
    <xf numFmtId="0" fontId="39"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5" fillId="13" borderId="0" xfId="0" quotePrefix="1" applyFont="1" applyFill="1" applyProtection="1"/>
    <xf numFmtId="0" fontId="5" fillId="13" borderId="0" xfId="0" applyFont="1" applyFill="1" applyProtection="1"/>
    <xf numFmtId="0" fontId="26" fillId="0" borderId="0" xfId="0" applyFont="1" applyAlignment="1" applyProtection="1">
      <alignment vertical="top" wrapText="1"/>
    </xf>
    <xf numFmtId="0" fontId="0" fillId="0" borderId="0" xfId="0" applyAlignment="1" applyProtection="1">
      <alignment vertical="top"/>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27" fillId="8" borderId="0" xfId="0" applyFont="1" applyFill="1" applyAlignment="1" applyProtection="1">
      <alignment vertical="top" wrapText="1"/>
    </xf>
    <xf numFmtId="0" fontId="13" fillId="0" borderId="0" xfId="0" applyFont="1" applyAlignment="1" applyProtection="1">
      <alignment vertical="top"/>
    </xf>
    <xf numFmtId="0" fontId="12" fillId="0" borderId="0" xfId="0" applyFont="1" applyAlignment="1" applyProtection="1">
      <alignment vertical="top"/>
    </xf>
    <xf numFmtId="0" fontId="16"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7" fillId="0" borderId="0" xfId="0" applyFont="1" applyBorder="1" applyAlignment="1" applyProtection="1">
      <alignment vertical="top" wrapText="1"/>
    </xf>
    <xf numFmtId="0" fontId="25" fillId="0" borderId="0" xfId="0" applyFont="1" applyAlignment="1" applyProtection="1">
      <alignment vertical="top" wrapText="1"/>
    </xf>
    <xf numFmtId="0" fontId="23" fillId="0" borderId="0" xfId="0" applyFont="1" applyAlignment="1" applyProtection="1">
      <alignment vertical="top"/>
    </xf>
    <xf numFmtId="0" fontId="2" fillId="0" borderId="0" xfId="0" applyNumberFormat="1" applyFont="1" applyFill="1" applyBorder="1" applyAlignment="1" applyProtection="1">
      <alignment vertical="top"/>
    </xf>
    <xf numFmtId="0" fontId="23" fillId="0" borderId="0" xfId="0" applyFont="1" applyFill="1" applyBorder="1" applyAlignment="1" applyProtection="1">
      <alignment vertical="top"/>
    </xf>
    <xf numFmtId="0" fontId="4" fillId="0" borderId="0" xfId="0" applyFont="1" applyAlignment="1" applyProtection="1">
      <alignment vertical="top" wrapText="1"/>
    </xf>
    <xf numFmtId="0" fontId="22" fillId="0" borderId="0" xfId="0" applyFont="1" applyFill="1" applyAlignment="1" applyProtection="1">
      <alignment vertical="top" wrapText="1"/>
    </xf>
    <xf numFmtId="0" fontId="4" fillId="0" borderId="1" xfId="0" applyFont="1" applyBorder="1" applyAlignment="1" applyProtection="1">
      <alignment vertical="top" wrapText="1"/>
    </xf>
    <xf numFmtId="0" fontId="23" fillId="0" borderId="0" xfId="0" applyFont="1" applyFill="1" applyAlignment="1" applyProtection="1">
      <alignment vertical="top"/>
    </xf>
    <xf numFmtId="0" fontId="22"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1" fillId="0" borderId="0" xfId="0" applyFont="1" applyFill="1" applyAlignment="1" applyProtection="1">
      <alignment vertical="top" wrapText="1"/>
    </xf>
    <xf numFmtId="0" fontId="2" fillId="0" borderId="40" xfId="0" applyFont="1" applyBorder="1" applyAlignment="1" applyProtection="1">
      <alignment vertical="top"/>
    </xf>
    <xf numFmtId="0" fontId="20" fillId="0" borderId="0" xfId="0" applyFont="1" applyAlignment="1" applyProtection="1">
      <alignment vertical="top" wrapText="1"/>
    </xf>
    <xf numFmtId="0" fontId="2" fillId="0" borderId="26" xfId="0" applyFont="1" applyBorder="1" applyAlignment="1" applyProtection="1">
      <alignment vertical="top" wrapText="1"/>
    </xf>
    <xf numFmtId="0" fontId="24" fillId="0" borderId="0" xfId="0" applyFont="1" applyFill="1" applyAlignment="1" applyProtection="1">
      <alignment vertical="top" wrapText="1"/>
    </xf>
    <xf numFmtId="0" fontId="20"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vertical="top" wrapText="1"/>
    </xf>
    <xf numFmtId="0" fontId="7" fillId="0" borderId="0" xfId="0" applyFont="1" applyAlignment="1" applyProtection="1">
      <alignment vertical="top"/>
    </xf>
    <xf numFmtId="0" fontId="23" fillId="0" borderId="0" xfId="0" applyFont="1" applyFill="1" applyBorder="1" applyAlignment="1" applyProtection="1">
      <alignment vertical="top" wrapText="1"/>
    </xf>
    <xf numFmtId="2" fontId="24" fillId="0" borderId="0" xfId="0" applyNumberFormat="1" applyFont="1" applyFill="1" applyBorder="1" applyAlignment="1" applyProtection="1">
      <alignment horizontal="left" vertical="top" wrapText="1"/>
    </xf>
    <xf numFmtId="0" fontId="46" fillId="0" borderId="0" xfId="0" applyFont="1" applyFill="1" applyBorder="1" applyAlignment="1" applyProtection="1">
      <alignment vertical="top" wrapText="1"/>
    </xf>
    <xf numFmtId="0" fontId="15" fillId="0" borderId="0" xfId="0" applyFont="1" applyAlignment="1" applyProtection="1">
      <alignment vertical="top"/>
    </xf>
    <xf numFmtId="0" fontId="6" fillId="0" borderId="0" xfId="0" applyFont="1" applyFill="1" applyBorder="1" applyAlignment="1" applyProtection="1">
      <alignment vertical="top" wrapText="1"/>
    </xf>
    <xf numFmtId="0" fontId="19"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3"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0" fillId="12" borderId="0" xfId="0"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2" fillId="12" borderId="34" xfId="0" applyFont="1" applyFill="1" applyBorder="1" applyAlignment="1" applyProtection="1">
      <alignment horizontal="left" vertical="top"/>
    </xf>
    <xf numFmtId="0" fontId="2" fillId="12" borderId="36" xfId="0" applyFont="1"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5" fillId="0" borderId="35" xfId="0" applyFont="1" applyBorder="1" applyAlignment="1" applyProtection="1">
      <alignment horizontal="left" vertical="top" wrapText="1"/>
    </xf>
    <xf numFmtId="0" fontId="47" fillId="0" borderId="0" xfId="0" applyFont="1" applyFill="1" applyAlignment="1" applyProtection="1">
      <alignment vertical="top" wrapText="1"/>
    </xf>
    <xf numFmtId="0" fontId="13" fillId="0" borderId="0" xfId="0" applyFont="1" applyFill="1" applyAlignment="1" applyProtection="1">
      <alignment vertical="top"/>
    </xf>
    <xf numFmtId="0" fontId="12" fillId="0" borderId="0" xfId="0" applyFont="1" applyFill="1" applyAlignment="1" applyProtection="1">
      <alignment vertical="top" wrapText="1"/>
    </xf>
    <xf numFmtId="0" fontId="38" fillId="0" borderId="43" xfId="3" applyFont="1" applyBorder="1" applyAlignment="1" applyProtection="1">
      <alignment vertical="top"/>
    </xf>
    <xf numFmtId="0" fontId="42"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4" fillId="0" borderId="0" xfId="0" applyFont="1" applyBorder="1" applyAlignment="1" applyProtection="1">
      <alignment horizontal="left"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16" fillId="0" borderId="34" xfId="0" applyFont="1" applyFill="1" applyBorder="1" applyAlignment="1" applyProtection="1">
      <alignment vertical="top" wrapText="1"/>
    </xf>
    <xf numFmtId="0" fontId="14" fillId="0" borderId="34" xfId="0" applyFont="1" applyFill="1" applyBorder="1" applyAlignment="1" applyProtection="1">
      <alignment vertical="top" wrapText="1"/>
    </xf>
    <xf numFmtId="0" fontId="14"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27"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2" fillId="0" borderId="1" xfId="0" applyFont="1" applyBorder="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5" fillId="15" borderId="42" xfId="0" applyFont="1" applyFill="1" applyBorder="1" applyAlignment="1" applyProtection="1">
      <alignment horizontal="left" vertical="top" wrapText="1"/>
    </xf>
    <xf numFmtId="0" fontId="0" fillId="0" borderId="0" xfId="0" applyAlignment="1">
      <alignment vertical="top" wrapText="1"/>
    </xf>
    <xf numFmtId="0" fontId="5" fillId="0" borderId="42" xfId="0" applyFont="1" applyFill="1" applyBorder="1" applyAlignment="1" applyProtection="1">
      <alignmen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2" fillId="0" borderId="32" xfId="0" applyFont="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9"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42"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0" fillId="0" borderId="34" xfId="0" applyFont="1" applyFill="1" applyBorder="1" applyAlignment="1" applyProtection="1">
      <alignment horizontal="left" vertical="top" wrapText="1"/>
    </xf>
    <xf numFmtId="0" fontId="22"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7"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0"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0"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0" fillId="14" borderId="31" xfId="0" applyFont="1" applyFill="1" applyBorder="1" applyAlignment="1" applyProtection="1">
      <alignment horizontal="left" vertical="top"/>
      <protection locked="0"/>
    </xf>
    <xf numFmtId="0" fontId="20" fillId="14" borderId="30" xfId="0" applyFont="1" applyFill="1" applyBorder="1" applyAlignment="1" applyProtection="1">
      <alignment horizontal="left" vertical="top"/>
      <protection locked="0"/>
    </xf>
    <xf numFmtId="0" fontId="20"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0" fillId="14" borderId="45" xfId="0" applyFont="1" applyFill="1" applyBorder="1" applyAlignment="1" applyProtection="1">
      <alignment vertical="top"/>
      <protection locked="0"/>
    </xf>
    <xf numFmtId="0" fontId="21" fillId="14" borderId="45" xfId="0" applyFont="1" applyFill="1" applyBorder="1" applyAlignment="1" applyProtection="1">
      <alignment vertical="top" wrapText="1"/>
      <protection locked="0"/>
    </xf>
    <xf numFmtId="0" fontId="21" fillId="14" borderId="30"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0" fillId="14" borderId="29" xfId="0" applyFont="1" applyFill="1" applyBorder="1" applyAlignment="1" applyProtection="1">
      <alignment vertical="top" wrapText="1"/>
      <protection locked="0"/>
    </xf>
    <xf numFmtId="0" fontId="20" fillId="14" borderId="30" xfId="0" applyFont="1" applyFill="1" applyBorder="1" applyAlignment="1" applyProtection="1">
      <alignment vertical="top" wrapText="1"/>
      <protection locked="0"/>
    </xf>
    <xf numFmtId="0" fontId="20"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38" fillId="18" borderId="23" xfId="3" applyFont="1" applyFill="1" applyBorder="1" applyAlignment="1" applyProtection="1">
      <alignment vertical="top" wrapText="1"/>
    </xf>
    <xf numFmtId="0" fontId="33"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41" fillId="0" borderId="0" xfId="0" applyFont="1" applyAlignment="1">
      <alignment horizontal="left" vertical="top" wrapText="1"/>
    </xf>
    <xf numFmtId="0" fontId="48" fillId="0" borderId="0" xfId="0" applyFont="1" applyAlignment="1" applyProtection="1">
      <alignment vertical="top"/>
    </xf>
    <xf numFmtId="0" fontId="46" fillId="0" borderId="0" xfId="0" applyFont="1" applyAlignment="1" applyProtection="1">
      <alignment vertical="top"/>
    </xf>
    <xf numFmtId="0" fontId="46" fillId="0" borderId="0" xfId="0" applyFont="1" applyFill="1" applyAlignment="1" applyProtection="1">
      <alignment vertical="top"/>
    </xf>
    <xf numFmtId="0" fontId="48" fillId="0" borderId="0" xfId="0" applyFont="1" applyProtection="1"/>
    <xf numFmtId="0" fontId="46" fillId="0" borderId="0" xfId="0" applyFont="1" applyBorder="1" applyAlignment="1" applyProtection="1">
      <alignment vertical="top" wrapText="1"/>
    </xf>
    <xf numFmtId="0" fontId="46" fillId="0" borderId="0" xfId="0" applyFont="1" applyFill="1" applyAlignment="1" applyProtection="1">
      <alignment vertical="top" wrapText="1"/>
    </xf>
    <xf numFmtId="0" fontId="50" fillId="0" borderId="0" xfId="0" applyFont="1" applyAlignment="1" applyProtection="1">
      <alignment vertical="top"/>
    </xf>
    <xf numFmtId="0" fontId="48" fillId="0" borderId="0" xfId="0" applyFont="1" applyBorder="1" applyAlignment="1" applyProtection="1">
      <alignment vertical="top"/>
    </xf>
    <xf numFmtId="0" fontId="46" fillId="0" borderId="0" xfId="0" applyFont="1" applyProtection="1"/>
    <xf numFmtId="0" fontId="51" fillId="0" borderId="0" xfId="0" applyFont="1" applyFill="1" applyBorder="1" applyAlignment="1" applyProtection="1">
      <alignment horizontal="left" vertical="top" wrapText="1"/>
    </xf>
    <xf numFmtId="0" fontId="51" fillId="0" borderId="34" xfId="0" applyFont="1" applyFill="1" applyBorder="1" applyAlignment="1" applyProtection="1">
      <alignment horizontal="left" vertical="top" wrapText="1"/>
    </xf>
    <xf numFmtId="0" fontId="5" fillId="7" borderId="0" xfId="0" applyFont="1" applyFill="1" applyBorder="1" applyProtection="1"/>
    <xf numFmtId="0" fontId="4" fillId="0" borderId="0" xfId="0" applyFont="1" applyBorder="1" applyAlignment="1" applyProtection="1">
      <alignment vertical="top" wrapText="1"/>
    </xf>
    <xf numFmtId="0" fontId="2" fillId="12" borderId="2" xfId="0" applyFont="1" applyFill="1" applyBorder="1" applyAlignment="1" applyProtection="1">
      <alignment vertical="top" wrapText="1"/>
    </xf>
    <xf numFmtId="0" fontId="57" fillId="0" borderId="0" xfId="0" applyFont="1" applyFill="1" applyBorder="1" applyAlignment="1" applyProtection="1">
      <alignment vertical="top" wrapText="1"/>
    </xf>
    <xf numFmtId="0" fontId="42" fillId="0" borderId="0" xfId="0" applyFont="1" applyFill="1" applyBorder="1" applyAlignment="1" applyProtection="1">
      <alignment vertical="top" wrapText="1"/>
    </xf>
    <xf numFmtId="0" fontId="58" fillId="0" borderId="0" xfId="0" applyFont="1" applyFill="1" applyBorder="1" applyAlignment="1" applyProtection="1">
      <alignment vertical="top" wrapText="1"/>
    </xf>
    <xf numFmtId="0" fontId="59" fillId="0" borderId="0" xfId="0" applyFont="1" applyFill="1" applyBorder="1" applyAlignment="1" applyProtection="1">
      <alignment vertical="top" wrapText="1"/>
    </xf>
    <xf numFmtId="0" fontId="2" fillId="0" borderId="26" xfId="0" applyFont="1" applyFill="1" applyBorder="1" applyAlignment="1" applyProtection="1">
      <alignment vertical="top" wrapText="1"/>
    </xf>
    <xf numFmtId="0" fontId="60" fillId="0" borderId="0"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5" xfId="0" quotePrefix="1" applyFont="1" applyFill="1" applyBorder="1" applyAlignment="1" applyProtection="1">
      <alignment vertical="top" wrapText="1"/>
    </xf>
    <xf numFmtId="0" fontId="29" fillId="0" borderId="0" xfId="0" applyFont="1" applyAlignment="1" applyProtection="1">
      <alignment horizontal="left" vertical="top" wrapText="1"/>
    </xf>
    <xf numFmtId="0" fontId="37" fillId="16" borderId="0" xfId="0" applyFont="1" applyFill="1" applyBorder="1" applyAlignment="1" applyProtection="1">
      <alignment horizontal="left" vertical="top" wrapText="1"/>
    </xf>
    <xf numFmtId="0" fontId="0" fillId="4" borderId="0" xfId="0" applyFill="1" applyAlignment="1" applyProtection="1">
      <alignment horizontal="left" vertical="top" wrapText="1"/>
    </xf>
    <xf numFmtId="0" fontId="5" fillId="4" borderId="0" xfId="0" applyFont="1" applyFill="1" applyAlignment="1" applyProtection="1">
      <alignment horizontal="left" vertical="top" wrapText="1"/>
    </xf>
    <xf numFmtId="0" fontId="5" fillId="18" borderId="0" xfId="0" applyFont="1" applyFill="1" applyAlignment="1" applyProtection="1">
      <alignment horizontal="left" vertical="top" wrapText="1"/>
    </xf>
    <xf numFmtId="0" fontId="0" fillId="13" borderId="0" xfId="0" applyFill="1" applyAlignment="1" applyProtection="1">
      <alignment horizontal="left" vertical="top" wrapText="1"/>
    </xf>
    <xf numFmtId="0" fontId="5" fillId="13" borderId="0" xfId="0" applyFont="1" applyFill="1" applyAlignment="1" applyProtection="1">
      <alignment horizontal="left" vertical="top" wrapText="1"/>
    </xf>
    <xf numFmtId="0" fontId="39" fillId="0" borderId="0" xfId="0" applyFont="1" applyAlignment="1" applyProtection="1">
      <alignment horizontal="left" vertical="top" wrapText="1"/>
    </xf>
    <xf numFmtId="0" fontId="3" fillId="9" borderId="2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43" fontId="38" fillId="0" borderId="43" xfId="2" applyFont="1" applyBorder="1" applyAlignment="1" applyProtection="1">
      <alignment horizontal="center" vertical="top"/>
    </xf>
    <xf numFmtId="0" fontId="5" fillId="16" borderId="38" xfId="0" applyFont="1" applyFill="1" applyBorder="1" applyAlignment="1" applyProtection="1">
      <alignment horizontal="left" vertical="top" wrapText="1"/>
    </xf>
    <xf numFmtId="0" fontId="5" fillId="16" borderId="39" xfId="0" applyFont="1" applyFill="1" applyBorder="1" applyAlignment="1" applyProtection="1">
      <alignment horizontal="left" vertical="top" wrapText="1"/>
    </xf>
    <xf numFmtId="0" fontId="5" fillId="16" borderId="48" xfId="0" applyFont="1" applyFill="1" applyBorder="1" applyAlignment="1" applyProtection="1">
      <alignment horizontal="left" vertical="top" wrapText="1"/>
    </xf>
    <xf numFmtId="0" fontId="2" fillId="0" borderId="55" xfId="0" applyFont="1" applyBorder="1" applyAlignment="1" applyProtection="1">
      <alignment horizontal="left" vertical="top" wrapText="1"/>
    </xf>
    <xf numFmtId="0" fontId="51" fillId="11" borderId="38" xfId="0" applyFont="1" applyFill="1" applyBorder="1" applyAlignment="1" applyProtection="1">
      <alignment horizontal="left" vertical="top" wrapText="1"/>
    </xf>
    <xf numFmtId="0" fontId="24" fillId="11" borderId="39" xfId="0" applyFont="1" applyFill="1" applyBorder="1" applyAlignment="1" applyProtection="1">
      <alignment horizontal="left" vertical="top" wrapText="1"/>
    </xf>
    <xf numFmtId="0" fontId="51" fillId="11" borderId="39" xfId="0" applyFont="1" applyFill="1" applyBorder="1" applyAlignment="1" applyProtection="1">
      <alignment horizontal="left" vertical="top" wrapText="1"/>
    </xf>
    <xf numFmtId="0" fontId="24" fillId="11" borderId="48" xfId="0" applyFont="1" applyFill="1" applyBorder="1" applyAlignment="1" applyProtection="1">
      <alignment horizontal="left" vertical="top" wrapText="1"/>
    </xf>
    <xf numFmtId="0" fontId="0" fillId="0" borderId="75" xfId="0" applyFill="1" applyBorder="1" applyAlignment="1" applyProtection="1">
      <alignment horizontal="left" vertical="top" wrapText="1"/>
    </xf>
    <xf numFmtId="0" fontId="0" fillId="0" borderId="76" xfId="0"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1" xfId="0" applyFont="1" applyBorder="1" applyAlignment="1">
      <alignment vertical="top" wrapText="1"/>
    </xf>
    <xf numFmtId="0" fontId="61" fillId="0" borderId="0" xfId="0" applyFont="1" applyAlignment="1">
      <alignment vertical="top" wrapText="1"/>
    </xf>
    <xf numFmtId="0" fontId="2" fillId="0" borderId="38" xfId="0" applyFont="1" applyBorder="1" applyAlignment="1" applyProtection="1">
      <alignment horizontal="left" vertical="top" wrapText="1"/>
    </xf>
    <xf numFmtId="0" fontId="51" fillId="0" borderId="48"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4" fillId="0" borderId="48" xfId="0" applyFont="1" applyFill="1" applyBorder="1" applyAlignment="1" applyProtection="1">
      <alignment horizontal="left" vertical="top" wrapText="1"/>
    </xf>
    <xf numFmtId="2" fontId="24" fillId="0" borderId="48" xfId="0" applyNumberFormat="1"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5" fillId="21" borderId="0" xfId="0" applyFont="1" applyFill="1" applyAlignment="1" applyProtection="1">
      <alignment vertical="top" wrapText="1"/>
    </xf>
    <xf numFmtId="0" fontId="5"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wrapText="1"/>
    </xf>
    <xf numFmtId="0" fontId="2" fillId="0" borderId="27" xfId="0" applyFont="1" applyBorder="1" applyAlignment="1" applyProtection="1">
      <alignment horizontal="left" vertical="top" wrapText="1"/>
    </xf>
    <xf numFmtId="0" fontId="0" fillId="0" borderId="33" xfId="0" applyBorder="1" applyProtection="1"/>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40" fillId="10" borderId="17" xfId="0" applyFont="1" applyFill="1" applyBorder="1" applyAlignment="1" applyProtection="1">
      <alignment horizontal="left" vertical="top" wrapText="1"/>
    </xf>
    <xf numFmtId="0" fontId="40" fillId="10" borderId="23" xfId="0" applyFont="1" applyFill="1" applyBorder="1" applyAlignment="1" applyProtection="1">
      <alignment horizontal="left" vertical="top" wrapText="1"/>
    </xf>
    <xf numFmtId="0" fontId="40" fillId="10" borderId="19" xfId="0" applyFont="1" applyFill="1" applyBorder="1" applyAlignment="1" applyProtection="1">
      <alignment horizontal="left" vertical="top" wrapText="1"/>
    </xf>
    <xf numFmtId="0" fontId="40" fillId="10" borderId="25" xfId="0" applyFont="1" applyFill="1" applyBorder="1" applyAlignment="1" applyProtection="1">
      <alignment horizontal="left" vertical="top" wrapText="1"/>
    </xf>
    <xf numFmtId="0" fontId="40" fillId="10" borderId="73" xfId="0" applyFont="1" applyFill="1" applyBorder="1" applyAlignment="1" applyProtection="1">
      <alignment horizontal="center" vertical="top" wrapText="1"/>
    </xf>
    <xf numFmtId="0" fontId="40" fillId="10" borderId="0" xfId="0" applyFont="1" applyFill="1" applyBorder="1" applyAlignment="1" applyProtection="1">
      <alignment horizontal="center" vertical="top" wrapText="1"/>
    </xf>
    <xf numFmtId="0" fontId="40" fillId="10" borderId="42" xfId="0" applyFont="1" applyFill="1" applyBorder="1" applyAlignment="1" applyProtection="1">
      <alignment horizontal="left" vertical="top" wrapText="1"/>
    </xf>
    <xf numFmtId="0" fontId="40" fillId="10" borderId="73" xfId="0" applyFont="1" applyFill="1" applyBorder="1" applyAlignment="1" applyProtection="1">
      <alignment horizontal="left" vertical="top" wrapText="1"/>
    </xf>
    <xf numFmtId="0" fontId="40" fillId="10" borderId="0" xfId="0" applyFont="1" applyFill="1" applyBorder="1" applyAlignment="1" applyProtection="1">
      <alignment horizontal="left" vertical="top" wrapText="1"/>
    </xf>
    <xf numFmtId="0" fontId="62" fillId="0" borderId="0" xfId="0" applyFont="1"/>
    <xf numFmtId="0" fontId="62" fillId="0" borderId="0" xfId="0" applyFont="1" applyAlignment="1">
      <alignment vertical="top" wrapText="1"/>
    </xf>
    <xf numFmtId="0" fontId="2" fillId="20" borderId="23" xfId="0" applyFont="1" applyFill="1" applyBorder="1" applyAlignment="1" applyProtection="1">
      <alignment horizontal="left" vertical="top" wrapText="1"/>
    </xf>
    <xf numFmtId="0" fontId="40" fillId="10" borderId="18" xfId="0" applyFont="1" applyFill="1" applyBorder="1" applyAlignment="1" applyProtection="1">
      <alignment horizontal="left" vertical="top" wrapText="1"/>
    </xf>
    <xf numFmtId="0" fontId="2" fillId="20" borderId="24" xfId="0" applyFont="1" applyFill="1" applyBorder="1" applyAlignment="1" applyProtection="1">
      <alignment horizontal="left" vertical="top" wrapText="1"/>
    </xf>
    <xf numFmtId="0" fontId="40" fillId="10" borderId="2" xfId="0" applyFont="1" applyFill="1" applyBorder="1" applyAlignment="1" applyProtection="1">
      <alignment horizontal="left" vertical="top" wrapText="1"/>
    </xf>
    <xf numFmtId="0" fontId="40" fillId="10" borderId="46" xfId="0" applyFont="1" applyFill="1" applyBorder="1" applyAlignment="1" applyProtection="1">
      <alignment horizontal="left" vertical="top" wrapText="1"/>
    </xf>
    <xf numFmtId="0" fontId="5" fillId="15" borderId="30" xfId="0" applyFont="1" applyFill="1" applyBorder="1" applyAlignment="1" applyProtection="1">
      <alignment horizontal="left" vertical="top" wrapText="1"/>
    </xf>
    <xf numFmtId="0" fontId="2" fillId="15" borderId="23" xfId="0" applyFont="1" applyFill="1" applyBorder="1" applyAlignment="1" applyProtection="1">
      <alignment horizontal="left" vertical="top" wrapText="1"/>
    </xf>
    <xf numFmtId="0" fontId="5" fillId="19" borderId="0" xfId="0" applyFont="1" applyFill="1" applyAlignment="1" applyProtection="1">
      <alignment vertical="top"/>
    </xf>
    <xf numFmtId="0" fontId="5" fillId="19" borderId="0" xfId="0" applyFont="1" applyFill="1" applyAlignment="1" applyProtection="1">
      <alignment vertical="top" wrapText="1"/>
    </xf>
    <xf numFmtId="0" fontId="0" fillId="19" borderId="0" xfId="0" applyFill="1" applyAlignment="1" applyProtection="1">
      <alignment vertical="top" wrapText="1"/>
    </xf>
    <xf numFmtId="0" fontId="41" fillId="19" borderId="0" xfId="0" applyFont="1" applyFill="1" applyAlignment="1" applyProtection="1">
      <alignment vertical="top"/>
    </xf>
    <xf numFmtId="0" fontId="41" fillId="0" borderId="0" xfId="0" applyFont="1" applyAlignment="1" applyProtection="1">
      <alignment vertical="top"/>
    </xf>
    <xf numFmtId="0" fontId="0" fillId="19" borderId="0" xfId="0" applyFill="1" applyAlignment="1" applyProtection="1">
      <alignment horizontal="left" vertical="top" wrapText="1"/>
    </xf>
    <xf numFmtId="0" fontId="0" fillId="0" borderId="0" xfId="0" applyAlignment="1" applyProtection="1">
      <alignment horizontal="left" vertical="top" wrapText="1"/>
    </xf>
    <xf numFmtId="0" fontId="5" fillId="15" borderId="2" xfId="0" applyFont="1" applyFill="1" applyBorder="1" applyAlignment="1" applyProtection="1">
      <alignment horizontal="center" vertical="top" wrapText="1"/>
    </xf>
    <xf numFmtId="0" fontId="0" fillId="15" borderId="42" xfId="0" applyFill="1" applyBorder="1" applyAlignment="1" applyProtection="1">
      <alignment horizontal="center" vertical="top" wrapText="1"/>
    </xf>
    <xf numFmtId="0" fontId="5" fillId="15" borderId="42" xfId="0" applyFont="1" applyFill="1" applyBorder="1" applyAlignment="1" applyProtection="1">
      <alignment horizontal="center" vertical="top" wrapText="1"/>
    </xf>
    <xf numFmtId="0" fontId="5" fillId="15" borderId="30" xfId="0" applyFont="1" applyFill="1" applyBorder="1" applyAlignment="1" applyProtection="1">
      <alignment horizontal="center" vertical="top" wrapText="1"/>
    </xf>
    <xf numFmtId="0" fontId="0" fillId="15" borderId="42" xfId="0" applyFill="1" applyBorder="1" applyAlignment="1" applyProtection="1">
      <alignment horizontal="left" vertical="top" wrapText="1"/>
    </xf>
    <xf numFmtId="0" fontId="0" fillId="19" borderId="0" xfId="0" applyFill="1" applyAlignment="1" applyProtection="1">
      <alignment horizontal="left" vertical="top"/>
    </xf>
    <xf numFmtId="0" fontId="0" fillId="0" borderId="42" xfId="0" applyBorder="1" applyAlignment="1" applyProtection="1">
      <alignment horizontal="left" vertical="top"/>
    </xf>
    <xf numFmtId="14" fontId="0" fillId="0" borderId="42" xfId="0" applyNumberFormat="1" applyBorder="1" applyAlignment="1" applyProtection="1">
      <alignment horizontal="left" vertical="top"/>
    </xf>
    <xf numFmtId="0" fontId="0" fillId="15" borderId="42" xfId="0" applyFill="1" applyBorder="1" applyAlignment="1" applyProtection="1">
      <alignment horizontal="left" vertical="top"/>
    </xf>
    <xf numFmtId="0" fontId="0" fillId="0" borderId="14" xfId="0" applyBorder="1" applyAlignment="1" applyProtection="1">
      <alignment horizontal="left" vertical="top"/>
    </xf>
    <xf numFmtId="0" fontId="0" fillId="0" borderId="16" xfId="0" applyBorder="1" applyAlignment="1" applyProtection="1">
      <alignment horizontal="left" vertical="top"/>
    </xf>
    <xf numFmtId="0" fontId="5" fillId="0" borderId="2" xfId="0" applyFont="1" applyBorder="1" applyAlignment="1" applyProtection="1">
      <alignment horizontal="center" vertical="top"/>
    </xf>
    <xf numFmtId="0" fontId="0" fillId="0" borderId="42" xfId="0" applyBorder="1" applyAlignment="1" applyProtection="1">
      <alignment horizontal="center" vertical="top"/>
    </xf>
    <xf numFmtId="0" fontId="5" fillId="0" borderId="42" xfId="0" applyFont="1" applyBorder="1" applyAlignment="1" applyProtection="1">
      <alignment horizontal="center" vertical="top"/>
    </xf>
    <xf numFmtId="0" fontId="5" fillId="0" borderId="30" xfId="0" applyFont="1" applyBorder="1" applyAlignment="1" applyProtection="1">
      <alignment horizontal="center" vertical="top"/>
    </xf>
    <xf numFmtId="0" fontId="5" fillId="0" borderId="14" xfId="0" applyFont="1" applyBorder="1" applyAlignment="1" applyProtection="1">
      <alignment horizontal="center" vertical="top"/>
    </xf>
    <xf numFmtId="0" fontId="0" fillId="0" borderId="0" xfId="0" applyAlignment="1" applyProtection="1">
      <alignment horizontal="left" vertical="top"/>
    </xf>
    <xf numFmtId="0" fontId="0" fillId="0" borderId="0" xfId="0" applyFill="1" applyBorder="1" applyAlignment="1" applyProtection="1">
      <alignment vertical="top" wrapText="1"/>
    </xf>
    <xf numFmtId="0" fontId="0" fillId="19" borderId="0" xfId="0" applyFill="1" applyAlignment="1" applyProtection="1">
      <alignment vertical="top"/>
    </xf>
    <xf numFmtId="0" fontId="0" fillId="0" borderId="0" xfId="0" applyFill="1" applyBorder="1" applyAlignment="1" applyProtection="1">
      <alignment vertical="top"/>
    </xf>
    <xf numFmtId="0" fontId="0" fillId="15" borderId="42" xfId="0" applyFill="1" applyBorder="1" applyAlignment="1" applyProtection="1">
      <alignment vertical="top" wrapText="1"/>
    </xf>
    <xf numFmtId="0" fontId="0" fillId="0" borderId="42" xfId="0" applyBorder="1" applyAlignment="1" applyProtection="1">
      <alignment vertical="top"/>
    </xf>
    <xf numFmtId="0" fontId="0" fillId="15" borderId="42" xfId="0" applyFill="1" applyBorder="1" applyAlignment="1" applyProtection="1">
      <alignment vertical="top"/>
    </xf>
    <xf numFmtId="20" fontId="2" fillId="0" borderId="0" xfId="0" applyNumberFormat="1" applyFont="1" applyAlignment="1" applyProtection="1">
      <alignment vertical="top" wrapText="1"/>
    </xf>
    <xf numFmtId="0" fontId="0" fillId="0" borderId="27" xfId="0" applyBorder="1" applyAlignment="1" applyProtection="1">
      <alignment horizontal="left" vertical="top" wrapText="1"/>
    </xf>
    <xf numFmtId="0" fontId="24" fillId="12" borderId="0" xfId="0" applyFont="1" applyFill="1" applyBorder="1" applyAlignment="1" applyProtection="1">
      <alignment horizontal="left" vertical="top" wrapText="1"/>
    </xf>
    <xf numFmtId="0" fontId="5" fillId="22" borderId="39" xfId="0" applyFont="1" applyFill="1" applyBorder="1" applyAlignment="1">
      <alignment horizontal="left" vertical="top" wrapText="1"/>
    </xf>
    <xf numFmtId="0" fontId="5" fillId="14" borderId="55" xfId="0" applyFont="1" applyFill="1" applyBorder="1" applyAlignment="1" applyProtection="1">
      <alignment horizontal="left" vertical="top" wrapText="1"/>
    </xf>
    <xf numFmtId="0" fontId="5" fillId="14" borderId="38" xfId="0" quotePrefix="1" applyFont="1" applyFill="1" applyBorder="1" applyAlignment="1" applyProtection="1">
      <alignment horizontal="left" vertical="top" wrapText="1"/>
    </xf>
    <xf numFmtId="0" fontId="5" fillId="14" borderId="54" xfId="0" quotePrefix="1" applyFont="1" applyFill="1" applyBorder="1" applyAlignment="1" applyProtection="1">
      <alignment horizontal="left" vertical="top" wrapText="1"/>
    </xf>
    <xf numFmtId="0" fontId="5" fillId="14" borderId="44" xfId="0" quotePrefix="1" applyFont="1" applyFill="1" applyBorder="1" applyAlignment="1" applyProtection="1">
      <alignment horizontal="left" vertical="top" wrapText="1"/>
    </xf>
    <xf numFmtId="0" fontId="5" fillId="9" borderId="38" xfId="0" applyFont="1" applyFill="1" applyBorder="1" applyAlignment="1" applyProtection="1">
      <alignment horizontal="left" vertical="top" wrapText="1"/>
    </xf>
    <xf numFmtId="0" fontId="5" fillId="17" borderId="48" xfId="0" applyFont="1" applyFill="1" applyBorder="1" applyAlignment="1" applyProtection="1">
      <alignment horizontal="left" vertical="top" wrapText="1"/>
    </xf>
    <xf numFmtId="0" fontId="5" fillId="9" borderId="55" xfId="0" applyFont="1" applyFill="1" applyBorder="1" applyAlignment="1" applyProtection="1">
      <alignment horizontal="left" vertical="top" wrapText="1"/>
    </xf>
    <xf numFmtId="0" fontId="5" fillId="9" borderId="48" xfId="0" applyFont="1" applyFill="1" applyBorder="1" applyAlignment="1" applyProtection="1">
      <alignment horizontal="left" vertical="top" wrapText="1"/>
    </xf>
    <xf numFmtId="0" fontId="2" fillId="12" borderId="47" xfId="0" applyFont="1" applyFill="1" applyBorder="1" applyAlignment="1" applyProtection="1">
      <alignment vertical="top" wrapText="1"/>
    </xf>
    <xf numFmtId="0" fontId="51" fillId="12" borderId="48" xfId="0" applyFont="1" applyFill="1" applyBorder="1" applyAlignment="1" applyProtection="1">
      <alignment horizontal="left" vertical="top" wrapText="1"/>
    </xf>
    <xf numFmtId="0" fontId="24" fillId="12" borderId="0" xfId="0" applyFont="1" applyFill="1" applyBorder="1" applyAlignment="1" applyProtection="1">
      <alignment vertical="top" wrapText="1"/>
    </xf>
    <xf numFmtId="0" fontId="2" fillId="12" borderId="1" xfId="0" applyFont="1" applyFill="1" applyBorder="1" applyAlignment="1" applyProtection="1">
      <alignment vertical="top" wrapText="1"/>
    </xf>
    <xf numFmtId="0" fontId="5" fillId="12" borderId="0" xfId="0" applyFont="1" applyFill="1" applyAlignment="1">
      <alignment horizontal="left" vertical="top" wrapText="1"/>
    </xf>
    <xf numFmtId="0" fontId="62" fillId="12" borderId="0" xfId="0" applyFont="1" applyFill="1"/>
    <xf numFmtId="0" fontId="51" fillId="12" borderId="0" xfId="0" applyFont="1" applyFill="1" applyAlignment="1">
      <alignment vertical="top" wrapText="1"/>
    </xf>
    <xf numFmtId="0" fontId="2" fillId="12" borderId="55" xfId="0" applyFont="1" applyFill="1" applyBorder="1" applyAlignment="1" applyProtection="1">
      <alignment horizontal="left" vertical="top" wrapText="1"/>
    </xf>
    <xf numFmtId="0" fontId="2" fillId="12" borderId="32" xfId="0" applyFont="1" applyFill="1" applyBorder="1" applyAlignment="1" applyProtection="1">
      <alignment horizontal="left" vertical="top" wrapText="1"/>
    </xf>
    <xf numFmtId="0" fontId="2" fillId="12" borderId="1" xfId="0" applyFont="1" applyFill="1" applyBorder="1" applyAlignment="1" applyProtection="1">
      <alignment horizontal="left" vertical="top" wrapText="1"/>
    </xf>
    <xf numFmtId="0" fontId="2" fillId="12" borderId="2" xfId="0" applyFont="1" applyFill="1" applyBorder="1" applyAlignment="1" applyProtection="1">
      <alignment horizontal="left" vertical="top" wrapText="1"/>
    </xf>
    <xf numFmtId="0" fontId="51" fillId="12" borderId="0" xfId="0" applyFont="1" applyFill="1" applyBorder="1" applyAlignment="1" applyProtection="1">
      <alignment horizontal="left" vertical="top" wrapText="1"/>
    </xf>
    <xf numFmtId="0" fontId="65" fillId="12" borderId="2" xfId="0" applyFont="1" applyFill="1" applyBorder="1" applyAlignment="1" applyProtection="1">
      <alignment horizontal="left" vertical="top" wrapText="1"/>
    </xf>
    <xf numFmtId="0" fontId="51" fillId="0" borderId="34" xfId="0" applyFont="1" applyBorder="1" applyAlignment="1" applyProtection="1">
      <alignment horizontal="left" vertical="top" wrapText="1"/>
    </xf>
    <xf numFmtId="0" fontId="48" fillId="12" borderId="0" xfId="0" applyFont="1" applyFill="1" applyProtection="1"/>
    <xf numFmtId="0" fontId="2" fillId="0" borderId="8" xfId="0" applyFont="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69"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7"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5" fillId="12" borderId="0" xfId="0" applyFont="1" applyFill="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41"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7" fillId="0" borderId="0" xfId="0" applyFont="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5" fillId="23" borderId="0" xfId="0" applyFont="1" applyFill="1" applyAlignment="1">
      <alignment horizontal="left" vertical="top" wrapText="1"/>
    </xf>
    <xf numFmtId="0" fontId="44" fillId="12" borderId="0" xfId="1" applyFill="1" applyAlignment="1" applyProtection="1"/>
    <xf numFmtId="0" fontId="44" fillId="0" borderId="0" xfId="1" applyAlignment="1" applyProtection="1"/>
    <xf numFmtId="0" fontId="44" fillId="12" borderId="0" xfId="1" applyFill="1" applyAlignment="1" applyProtection="1">
      <alignment vertical="top" wrapText="1"/>
    </xf>
    <xf numFmtId="0" fontId="44" fillId="6" borderId="27" xfId="1" applyFill="1" applyBorder="1" applyAlignment="1" applyProtection="1">
      <alignment horizontal="left" vertical="top" wrapText="1"/>
    </xf>
    <xf numFmtId="0" fontId="2" fillId="24" borderId="0" xfId="0" applyFont="1" applyFill="1" applyAlignment="1" applyProtection="1">
      <alignment horizontal="left" vertical="top" wrapText="1"/>
    </xf>
    <xf numFmtId="0" fontId="51" fillId="23" borderId="0" xfId="0" applyFont="1" applyFill="1" applyBorder="1" applyAlignment="1" applyProtection="1">
      <alignment horizontal="left" vertical="top" wrapText="1"/>
    </xf>
    <xf numFmtId="0" fontId="2" fillId="23" borderId="1" xfId="0" applyFont="1" applyFill="1" applyBorder="1" applyAlignment="1">
      <alignment vertical="top" wrapText="1"/>
    </xf>
    <xf numFmtId="0" fontId="69" fillId="0" borderId="0" xfId="0" applyFont="1" applyAlignment="1">
      <alignment vertical="top" wrapText="1"/>
    </xf>
    <xf numFmtId="0" fontId="51" fillId="23" borderId="48" xfId="0" applyFont="1" applyFill="1" applyBorder="1" applyAlignment="1" applyProtection="1">
      <alignment horizontal="left" vertical="top" wrapText="1"/>
    </xf>
    <xf numFmtId="0" fontId="2" fillId="21" borderId="47" xfId="0" applyFont="1" applyFill="1" applyBorder="1" applyAlignment="1" applyProtection="1">
      <alignment vertical="top" wrapText="1"/>
    </xf>
    <xf numFmtId="0" fontId="51" fillId="21" borderId="48" xfId="0" applyFont="1" applyFill="1" applyBorder="1" applyAlignment="1" applyProtection="1">
      <alignment horizontal="left" vertical="top" wrapText="1"/>
    </xf>
    <xf numFmtId="2" fontId="24" fillId="23" borderId="0" xfId="0" applyNumberFormat="1" applyFont="1" applyFill="1" applyBorder="1" applyAlignment="1" applyProtection="1">
      <alignment horizontal="left" vertical="top" wrapText="1"/>
    </xf>
    <xf numFmtId="0" fontId="3" fillId="24" borderId="0" xfId="0" applyFont="1" applyFill="1" applyBorder="1" applyAlignment="1" applyProtection="1">
      <alignment horizontal="left" vertical="top" wrapText="1"/>
    </xf>
    <xf numFmtId="0" fontId="24" fillId="24" borderId="0" xfId="0" applyFont="1" applyFill="1" applyBorder="1" applyAlignment="1" applyProtection="1">
      <alignment horizontal="left" vertical="top" wrapText="1"/>
    </xf>
    <xf numFmtId="0" fontId="2" fillId="24" borderId="2" xfId="0" applyFont="1" applyFill="1" applyBorder="1" applyAlignment="1" applyProtection="1">
      <alignment horizontal="left" vertical="top" wrapText="1"/>
    </xf>
    <xf numFmtId="0" fontId="51" fillId="24" borderId="0" xfId="0" applyFont="1" applyFill="1" applyBorder="1" applyAlignment="1" applyProtection="1">
      <alignment horizontal="left" vertical="top" wrapText="1"/>
    </xf>
    <xf numFmtId="0" fontId="29" fillId="0" borderId="52" xfId="0" applyFont="1" applyFill="1" applyBorder="1" applyAlignment="1" applyProtection="1">
      <alignment horizontal="left" vertical="top" wrapText="1"/>
    </xf>
    <xf numFmtId="0" fontId="5" fillId="14" borderId="78" xfId="0" applyFont="1" applyFill="1" applyBorder="1" applyAlignment="1" applyProtection="1">
      <alignment horizontal="left" vertical="top" wrapText="1"/>
    </xf>
    <xf numFmtId="0" fontId="5" fillId="14" borderId="46" xfId="0" applyFont="1" applyFill="1" applyBorder="1" applyAlignment="1" applyProtection="1">
      <alignment horizontal="left" vertical="top" wrapText="1"/>
    </xf>
    <xf numFmtId="0" fontId="5" fillId="14" borderId="79" xfId="0" applyFont="1" applyFill="1" applyBorder="1" applyAlignment="1" applyProtection="1">
      <alignment horizontal="left" vertical="top" wrapText="1"/>
    </xf>
    <xf numFmtId="0" fontId="71" fillId="0" borderId="0" xfId="0" applyFont="1" applyAlignment="1" applyProtection="1">
      <alignment horizontal="left" vertical="top" wrapText="1"/>
    </xf>
    <xf numFmtId="0" fontId="2" fillId="25" borderId="0" xfId="0" applyFont="1" applyFill="1" applyAlignment="1" applyProtection="1">
      <alignment horizontal="left" vertical="top" wrapText="1"/>
    </xf>
    <xf numFmtId="0" fontId="6" fillId="0" borderId="0" xfId="0" applyFont="1" applyAlignment="1" applyProtection="1">
      <alignment horizontal="left" vertical="top" wrapText="1"/>
    </xf>
    <xf numFmtId="0" fontId="5" fillId="23" borderId="33" xfId="0" applyFont="1" applyFill="1" applyBorder="1" applyAlignment="1" applyProtection="1">
      <alignment horizontal="left" vertical="top" wrapText="1"/>
    </xf>
    <xf numFmtId="0" fontId="5" fillId="24" borderId="35" xfId="0" applyFont="1" applyFill="1" applyBorder="1" applyAlignment="1" applyProtection="1">
      <alignment horizontal="left" vertical="top" wrapText="1"/>
    </xf>
    <xf numFmtId="0" fontId="5" fillId="21" borderId="35" xfId="0" quotePrefix="1" applyFont="1" applyFill="1" applyBorder="1" applyAlignment="1" applyProtection="1">
      <alignment horizontal="left" vertical="top" wrapText="1"/>
    </xf>
    <xf numFmtId="0" fontId="5" fillId="21" borderId="35" xfId="0" applyFont="1" applyFill="1" applyBorder="1" applyAlignment="1" applyProtection="1">
      <alignment horizontal="left" vertical="top" wrapText="1"/>
    </xf>
    <xf numFmtId="0" fontId="5" fillId="23" borderId="39" xfId="0" applyFont="1" applyFill="1" applyBorder="1" applyAlignment="1">
      <alignment horizontal="left" vertical="top" wrapText="1"/>
    </xf>
    <xf numFmtId="0" fontId="5" fillId="9" borderId="39" xfId="0" applyFont="1" applyFill="1" applyBorder="1" applyAlignment="1" applyProtection="1">
      <alignment horizontal="left" wrapText="1"/>
    </xf>
    <xf numFmtId="0" fontId="5" fillId="17" borderId="39" xfId="0" applyFont="1" applyFill="1" applyBorder="1" applyAlignment="1" applyProtection="1">
      <alignment horizontal="left" vertical="top" wrapText="1"/>
    </xf>
    <xf numFmtId="0" fontId="28" fillId="23" borderId="34" xfId="0" applyFont="1" applyFill="1" applyBorder="1" applyAlignment="1" applyProtection="1">
      <alignment horizontal="left" vertical="top" wrapText="1"/>
    </xf>
    <xf numFmtId="0" fontId="0" fillId="4" borderId="0" xfId="0" applyFill="1" applyAlignment="1" applyProtection="1">
      <alignment horizontal="left" wrapText="1"/>
    </xf>
    <xf numFmtId="0" fontId="5" fillId="4" borderId="0" xfId="0" applyFont="1" applyFill="1" applyAlignment="1" applyProtection="1">
      <alignment horizontal="left" wrapText="1"/>
    </xf>
    <xf numFmtId="0" fontId="67" fillId="4" borderId="0" xfId="0" applyFont="1" applyFill="1" applyAlignment="1" applyProtection="1">
      <alignment horizontal="left" wrapText="1"/>
    </xf>
    <xf numFmtId="0" fontId="5" fillId="18" borderId="0" xfId="0" applyFont="1" applyFill="1" applyAlignment="1" applyProtection="1">
      <alignment horizontal="left" wrapText="1"/>
    </xf>
    <xf numFmtId="0" fontId="76" fillId="4" borderId="0" xfId="0" applyFont="1" applyFill="1" applyAlignment="1" applyProtection="1">
      <alignment horizontal="left" wrapText="1"/>
    </xf>
    <xf numFmtId="0" fontId="48" fillId="4" borderId="0" xfId="0" applyFont="1" applyFill="1" applyAlignment="1" applyProtection="1">
      <alignment horizontal="left" wrapText="1"/>
    </xf>
    <xf numFmtId="0" fontId="67" fillId="13" borderId="0" xfId="0" applyFont="1" applyFill="1" applyAlignment="1" applyProtection="1">
      <alignment horizontal="left" wrapText="1"/>
    </xf>
    <xf numFmtId="0" fontId="5" fillId="13" borderId="0" xfId="0" applyFont="1" applyFill="1" applyAlignment="1" applyProtection="1">
      <alignment horizontal="left" wrapText="1"/>
    </xf>
    <xf numFmtId="0" fontId="2" fillId="0" borderId="69" xfId="0" applyFont="1" applyBorder="1" applyAlignment="1" applyProtection="1">
      <alignment horizontal="left" vertical="top" wrapText="1"/>
    </xf>
    <xf numFmtId="0" fontId="5" fillId="0" borderId="0" xfId="0" applyFont="1" applyFill="1" applyAlignment="1">
      <alignment vertical="top" wrapText="1"/>
    </xf>
    <xf numFmtId="0" fontId="44" fillId="0" borderId="0" xfId="1" applyFill="1" applyAlignment="1" applyProtection="1">
      <alignment vertical="top" wrapText="1"/>
    </xf>
    <xf numFmtId="0" fontId="45" fillId="0" borderId="1" xfId="1" applyFont="1" applyBorder="1" applyAlignment="1" applyProtection="1">
      <alignment vertical="top"/>
    </xf>
    <xf numFmtId="0" fontId="45" fillId="0" borderId="2" xfId="1" applyFont="1" applyBorder="1" applyAlignment="1" applyProtection="1">
      <alignment vertical="top"/>
    </xf>
    <xf numFmtId="0" fontId="67" fillId="18" borderId="0" xfId="0" applyFont="1" applyFill="1" applyProtection="1"/>
    <xf numFmtId="0" fontId="67" fillId="4" borderId="0" xfId="0" applyFont="1" applyFill="1" applyProtection="1"/>
    <xf numFmtId="0" fontId="29" fillId="0" borderId="0" xfId="0" applyFont="1" applyAlignment="1" applyProtection="1">
      <alignment vertical="center" wrapText="1"/>
    </xf>
    <xf numFmtId="0" fontId="0" fillId="0" borderId="0" xfId="0" applyAlignment="1" applyProtection="1">
      <alignment vertical="center" wrapTex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4"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4" fillId="11" borderId="36" xfId="0" applyFont="1" applyFill="1" applyBorder="1" applyAlignment="1" applyProtection="1">
      <alignment horizontal="left" vertical="top" wrapText="1"/>
    </xf>
    <xf numFmtId="0" fontId="24" fillId="11" borderId="28" xfId="0" applyFont="1" applyFill="1" applyBorder="1" applyAlignment="1" applyProtection="1">
      <alignment horizontal="left" vertical="top" wrapText="1"/>
    </xf>
    <xf numFmtId="0" fontId="24" fillId="11" borderId="37" xfId="0" applyFont="1" applyFill="1" applyBorder="1" applyAlignment="1" applyProtection="1">
      <alignment horizontal="left" vertical="top" wrapText="1"/>
    </xf>
    <xf numFmtId="0" fontId="44" fillId="0" borderId="0" xfId="1" applyAlignment="1" applyProtection="1">
      <alignment horizontal="left"/>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63" fillId="12" borderId="0" xfId="1" applyFont="1" applyFill="1" applyBorder="1" applyAlignment="1" applyProtection="1">
      <alignment horizontal="justify" vertical="top" wrapText="1"/>
    </xf>
    <xf numFmtId="0" fontId="2" fillId="12" borderId="0" xfId="0" applyFont="1" applyFill="1" applyAlignment="1" applyProtection="1">
      <alignment horizontal="justify" vertical="top" wrapText="1"/>
    </xf>
    <xf numFmtId="0" fontId="2" fillId="12" borderId="35" xfId="0" applyFont="1" applyFill="1" applyBorder="1" applyAlignment="1" applyProtection="1">
      <alignment horizontal="justify"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4" fillId="11" borderId="34" xfId="0" applyFont="1" applyFill="1" applyBorder="1" applyAlignment="1" applyProtection="1">
      <alignment horizontal="left" vertical="top" wrapText="1"/>
    </xf>
    <xf numFmtId="0" fontId="24" fillId="11" borderId="0" xfId="0" applyFont="1" applyFill="1" applyBorder="1" applyAlignment="1" applyProtection="1">
      <alignment horizontal="left" vertical="top" wrapText="1"/>
    </xf>
    <xf numFmtId="0" fontId="24" fillId="11" borderId="35" xfId="0" applyFont="1" applyFill="1" applyBorder="1" applyAlignment="1" applyProtection="1">
      <alignment horizontal="left"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35" xfId="0" applyFont="1" applyFill="1" applyBorder="1" applyAlignment="1" applyProtection="1">
      <alignment horizontal="justify" vertical="top"/>
    </xf>
    <xf numFmtId="0" fontId="2" fillId="0" borderId="28" xfId="0" applyFont="1" applyBorder="1" applyAlignment="1" applyProtection="1">
      <alignment horizontal="left" vertical="top" wrapText="1"/>
    </xf>
    <xf numFmtId="0" fontId="0" fillId="0" borderId="28" xfId="0" applyBorder="1" applyAlignment="1" applyProtection="1">
      <alignment horizontal="left" vertical="top" wrapText="1"/>
    </xf>
    <xf numFmtId="0" fontId="24" fillId="0" borderId="27" xfId="0" applyFont="1" applyFill="1" applyBorder="1" applyAlignment="1" applyProtection="1">
      <alignment horizontal="left" vertical="top" wrapText="1"/>
    </xf>
    <xf numFmtId="0" fontId="0" fillId="0" borderId="27" xfId="0" applyBorder="1" applyAlignment="1" applyProtection="1">
      <alignment horizontal="left" vertical="top" wrapText="1"/>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35" xfId="0" applyBorder="1" applyAlignment="1" applyProtection="1">
      <alignment horizontal="left" vertical="top" wrapText="1"/>
    </xf>
    <xf numFmtId="0" fontId="2"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0" fillId="0" borderId="37" xfId="0"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34"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33" xfId="0" applyBorder="1" applyAlignment="1" applyProtection="1">
      <alignment horizontal="left" vertical="top" wrapText="1"/>
    </xf>
    <xf numFmtId="0" fontId="63" fillId="12" borderId="27" xfId="1" applyFont="1" applyFill="1" applyBorder="1" applyAlignment="1" applyProtection="1">
      <alignment horizontal="left" vertical="top" wrapText="1"/>
    </xf>
    <xf numFmtId="0" fontId="63" fillId="12" borderId="0" xfId="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63" fillId="12" borderId="28" xfId="1"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35" xfId="0" applyFont="1" applyFill="1" applyBorder="1" applyAlignment="1" applyProtection="1">
      <alignment horizontal="justify" vertical="top" wrapText="1"/>
    </xf>
    <xf numFmtId="0" fontId="52" fillId="16" borderId="0" xfId="0" applyFont="1" applyFill="1" applyBorder="1" applyAlignment="1" applyProtection="1">
      <alignment horizontal="left" vertical="center" wrapText="1"/>
    </xf>
    <xf numFmtId="0" fontId="48" fillId="16" borderId="0" xfId="0" applyFont="1" applyFill="1" applyBorder="1" applyAlignment="1" applyProtection="1">
      <alignment horizontal="left" vertical="center" wrapText="1"/>
    </xf>
    <xf numFmtId="0" fontId="48" fillId="16" borderId="35" xfId="0" applyFont="1" applyFill="1" applyBorder="1" applyAlignment="1" applyProtection="1">
      <alignment horizontal="left" vertical="center" wrapText="1"/>
    </xf>
    <xf numFmtId="0" fontId="0" fillId="20" borderId="34"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pplyProtection="1">
      <alignment horizontal="left" vertical="top" wrapText="1"/>
    </xf>
    <xf numFmtId="0" fontId="0" fillId="20" borderId="32" xfId="0"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49" fillId="0" borderId="0" xfId="0" applyFont="1" applyFill="1" applyBorder="1" applyAlignment="1" applyProtection="1">
      <alignment vertical="top" wrapText="1"/>
    </xf>
    <xf numFmtId="0" fontId="5" fillId="14" borderId="46" xfId="0" quotePrefix="1" applyFont="1" applyFill="1" applyBorder="1" applyAlignment="1" applyProtection="1">
      <alignment vertical="top" wrapText="1"/>
      <protection locked="0"/>
    </xf>
    <xf numFmtId="0" fontId="5" fillId="14" borderId="45" xfId="0" quotePrefix="1" applyFont="1" applyFill="1" applyBorder="1" applyAlignment="1" applyProtection="1">
      <alignment vertical="top" wrapText="1"/>
      <protection locked="0"/>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2" fillId="0" borderId="2" xfId="0" applyFont="1" applyFill="1" applyBorder="1" applyAlignment="1" applyProtection="1">
      <alignment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41" xfId="0" applyFont="1" applyBorder="1" applyAlignment="1" applyProtection="1">
      <alignment vertical="top" wrapText="1"/>
    </xf>
    <xf numFmtId="0" fontId="2" fillId="0" borderId="70" xfId="0" applyFont="1" applyBorder="1" applyAlignment="1" applyProtection="1">
      <alignment vertical="top" wrapText="1"/>
    </xf>
    <xf numFmtId="0" fontId="2" fillId="0" borderId="72" xfId="0" applyFont="1" applyBorder="1" applyAlignment="1" applyProtection="1">
      <alignment vertical="top" wrapText="1"/>
    </xf>
    <xf numFmtId="0" fontId="24" fillId="0" borderId="34" xfId="0" applyFont="1" applyFill="1" applyBorder="1" applyAlignment="1" applyProtection="1">
      <alignment vertical="top" wrapText="1"/>
    </xf>
    <xf numFmtId="0" fontId="2" fillId="0" borderId="41"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0" xfId="0" applyFont="1" applyAlignment="1" applyProtection="1">
      <alignment horizontal="center" vertical="top"/>
    </xf>
    <xf numFmtId="0" fontId="24" fillId="0" borderId="0" xfId="0" applyNumberFormat="1" applyFont="1" applyFill="1" applyBorder="1" applyAlignment="1" applyProtection="1">
      <alignment vertical="top" wrapText="1"/>
    </xf>
    <xf numFmtId="0" fontId="2" fillId="0" borderId="53" xfId="0" applyFont="1" applyBorder="1" applyAlignment="1" applyProtection="1">
      <alignment vertical="top" wrapText="1"/>
    </xf>
    <xf numFmtId="0" fontId="2" fillId="0" borderId="74"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77" xfId="0" quotePrefix="1" applyFont="1" applyFill="1" applyBorder="1" applyAlignment="1" applyProtection="1">
      <alignment vertical="top" wrapText="1"/>
      <protection locked="0"/>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68" xfId="0" applyFont="1" applyBorder="1" applyAlignment="1" applyProtection="1">
      <alignment vertical="top" wrapText="1"/>
    </xf>
    <xf numFmtId="0" fontId="2" fillId="0" borderId="69" xfId="0" applyFont="1" applyFill="1" applyBorder="1" applyAlignment="1" applyProtection="1">
      <alignment vertical="top" wrapText="1"/>
    </xf>
    <xf numFmtId="0" fontId="24" fillId="0" borderId="0" xfId="0" applyFont="1" applyFill="1" applyBorder="1" applyAlignment="1" applyProtection="1">
      <alignment vertical="top" wrapText="1"/>
    </xf>
    <xf numFmtId="0" fontId="29" fillId="0" borderId="52" xfId="0" applyFont="1" applyBorder="1" applyAlignment="1" applyProtection="1">
      <alignment vertical="top" wrapText="1"/>
    </xf>
    <xf numFmtId="0" fontId="43" fillId="0" borderId="71" xfId="0" applyFont="1" applyBorder="1" applyAlignment="1" applyProtection="1">
      <alignment vertical="top" wrapText="1"/>
    </xf>
    <xf numFmtId="0" fontId="29" fillId="0" borderId="2" xfId="0" applyFont="1" applyBorder="1" applyAlignment="1" applyProtection="1">
      <alignment vertical="top" wrapText="1"/>
    </xf>
    <xf numFmtId="0" fontId="43" fillId="0" borderId="30" xfId="0" applyFont="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7" fillId="0" borderId="0" xfId="0" applyFont="1" applyAlignment="1" applyProtection="1">
      <alignment horizontal="left" vertical="top" wrapText="1"/>
    </xf>
    <xf numFmtId="0" fontId="30"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8" fillId="0" borderId="34" xfId="0" applyFont="1" applyFill="1" applyBorder="1" applyAlignment="1" applyProtection="1">
      <alignment horizontal="left" vertical="top" wrapText="1"/>
    </xf>
    <xf numFmtId="0" fontId="40" fillId="10" borderId="42" xfId="0" applyFont="1" applyFill="1" applyBorder="1" applyAlignment="1" applyProtection="1">
      <alignment horizontal="center" vertical="top" wrapText="1"/>
    </xf>
  </cellXfs>
  <cellStyles count="4">
    <cellStyle name="Dziesiętny" xfId="2" builtinId="3"/>
    <cellStyle name="Hiperłącze" xfId="1" builtinId="8"/>
    <cellStyle name="Normalny" xfId="0" builtinId="0"/>
    <cellStyle name="Standard_Outline NIMs template 10-09-30" xfId="3"/>
  </cellStyles>
  <dxfs count="0"/>
  <tableStyles count="0" defaultTableStyle="TableStyleMedium9" defaultPivotStyle="PivotStyleLight16"/>
  <colors>
    <mruColors>
      <color rgb="FFFF66FF"/>
      <color rgb="FFFF3399"/>
      <color rgb="FF000080"/>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chtelt Oudenes" id="{7617F43B-489C-7C46-A1B4-3EC2E5369AAB}" userId="20f88919e509c90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55" dT="2020-08-21T10:11:00.01" personId="{7617F43B-489C-7C46-A1B4-3EC2E5369AAB}" id="{3491C95F-BF0E-4DAD-8341-4D1F1E5FDD38}">
    <text>the words and (b) whether the site visit was carried out during the annual emission verification needs to be deleted. It is not relevant whether such a site visit is carried out. Article 31 and 32 AVR applies</text>
  </threadedComment>
  <threadedComment ref="A69" dT="2020-08-21T11:13:46.86" personId="{7617F43B-489C-7C46-A1B4-3EC2E5369AAB}" id="{C8965872-C21F-4DE4-9F7B-7598523E2A8C}">
    <text>I would say here:
Articles 16(2) (fa) and 17(3) (f): correctness of input parameters, and evidence of support, specific data reported</text>
  </threadedComment>
  <threadedComment ref="C69" dT="2020-08-21T11:11:02.02" personId="{7617F43B-489C-7C46-A1B4-3EC2E5369AAB}" id="{86D14A00-44B0-4BED-8160-ECB25AA380A4}">
    <text>The description is not totally in line with ALCR. Article 6(1) and 6 (2) do not refer back to the FAR. Not all parameters in the listed Articles concern energy efficiency. So I would suggest the following text to be more in line with the wording
The verifier needs to confirm the correctness of the required input parameters given in Articles 16(5), 19, 20, 21 and 22 FAR and data required under Articles 6 (1) (2) and 6(4) ALCR. The verifier also needs to conrim that there is reasonable evidence to support the Operator's assertion in relation to energy efficiency changes and changes in the other parameters listed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text>
  </threadedComment>
  <threadedComment ref="A81" dT="2020-08-21T10:14:26.93" personId="{7617F43B-489C-7C46-A1B4-3EC2E5369AAB}" id="{E39BCDFE-F3CD-4D70-998C-3E4646110C6B}">
    <text>This needs to be non-conformities instead of non-conformances</text>
  </threadedComment>
  <threadedComment ref="C116" dT="2020-08-21T11:22:36.38" personId="{7617F43B-489C-7C46-A1B4-3EC2E5369AAB}" id="{8E112FE2-4795-4A66-BA42-F15FC838554A}">
    <text>I would say here For the annual activity report that has to be submitted by 31st of March 2021 and that relates to the  years 2019 and 2020, only one opinion statement is to be used.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eur-lex.europa.eu/eli/reg_impl/2018/2067/oj" TargetMode="External"/><Relationship Id="rId7" Type="http://schemas.openxmlformats.org/officeDocument/2006/relationships/printerSettings" Target="../printerSettings/printerSettings9.bin"/><Relationship Id="rId2" Type="http://schemas.openxmlformats.org/officeDocument/2006/relationships/hyperlink" Target="https://eur-lex.europa.eu/legal-content/EN/TXT/PDF/?uri=CELEX:32020R2084&amp;from=EN" TargetMode="External"/><Relationship Id="rId1" Type="http://schemas.openxmlformats.org/officeDocument/2006/relationships/hyperlink" Target="https://eur-lex.europa.eu/legal-content/EN/TXT/PDF/?uri=CELEX:32020R2084&amp;from=EN" TargetMode="External"/><Relationship Id="rId6" Type="http://schemas.openxmlformats.org/officeDocument/2006/relationships/hyperlink" Target="https://eur-lex.europa.eu/legal-content/EN/AUTO/?uri=CELEX:02018R2067-20210101" TargetMode="External"/><Relationship Id="rId5" Type="http://schemas.openxmlformats.org/officeDocument/2006/relationships/hyperlink" Target="http://www.kobize.pl/" TargetMode="External"/><Relationship Id="rId4" Type="http://schemas.openxmlformats.org/officeDocument/2006/relationships/hyperlink" Target="https://eur-lex.europa.eu/eli/reg_impl/2020/2084/o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78"/>
  <sheetViews>
    <sheetView tabSelected="1" zoomScaleNormal="100" workbookViewId="0"/>
  </sheetViews>
  <sheetFormatPr defaultColWidth="9.140625" defaultRowHeight="12.75" x14ac:dyDescent="0.2"/>
  <cols>
    <col min="1" max="2" width="3.42578125" style="59" customWidth="1"/>
    <col min="3" max="3" width="31" style="59" customWidth="1"/>
    <col min="4" max="4" width="18.7109375" style="59" customWidth="1"/>
    <col min="5" max="5" width="18.85546875" style="59" customWidth="1"/>
    <col min="6" max="8" width="9.140625" style="59"/>
    <col min="9" max="9" width="9.5703125" style="59" customWidth="1"/>
    <col min="10" max="16384" width="9.140625" style="59"/>
  </cols>
  <sheetData>
    <row r="1" spans="1:9" ht="25.5" customHeight="1" x14ac:dyDescent="0.2">
      <c r="A1" s="137"/>
      <c r="B1" s="490" t="str">
        <f>Translations!$B$2</f>
        <v>SPRAWOZDANIE Z WERYFIKACJI</v>
      </c>
      <c r="C1" s="491"/>
      <c r="D1" s="491"/>
      <c r="E1" s="491"/>
      <c r="F1" s="491"/>
      <c r="G1" s="491"/>
      <c r="H1" s="491"/>
      <c r="I1" s="491"/>
    </row>
    <row r="2" spans="1:9" ht="68.25" customHeight="1" x14ac:dyDescent="0.2">
      <c r="A2" s="137"/>
      <c r="B2" s="511" t="str">
        <f>Translations!B3</f>
        <v>Weryfikacja rocznych raportów dotyczących poziomu działalności, sporządzonych przez prowadzących instalacje zgodnie z rozporządzeniem wykonawczym Komisji (UE) 2019/1842 z dnia 31 października 2019 r. ustanawiającym zasady stosowania dyrektywy 2003/87/WE Parlamentu Europejskiego i Rady w odniesieniu do dalszych ustaleń dotyczących dostosowań przydziału bezpłatnych uprawnień do emisji ze względu na zmiany w poziomie działalności (dalej jako: ALCR).</v>
      </c>
      <c r="C2" s="512"/>
      <c r="D2" s="512"/>
      <c r="E2" s="512"/>
      <c r="F2" s="512"/>
      <c r="G2" s="512"/>
      <c r="H2" s="512"/>
      <c r="I2" s="512"/>
    </row>
    <row r="3" spans="1:9" ht="12.75" customHeight="1" thickBot="1" x14ac:dyDescent="0.25">
      <c r="A3" s="137"/>
      <c r="B3" s="517"/>
      <c r="C3" s="518"/>
      <c r="D3" s="518"/>
      <c r="E3" s="518"/>
      <c r="F3" s="518"/>
      <c r="G3" s="518"/>
      <c r="H3" s="518"/>
      <c r="I3" s="518"/>
    </row>
    <row r="4" spans="1:9" ht="20.100000000000001" customHeight="1" x14ac:dyDescent="0.2">
      <c r="A4" s="137"/>
      <c r="B4" s="494" t="str">
        <f>Translations!B4</f>
        <v>Przed wypełnieniem dokumentu należy wykonać następujące czynności:</v>
      </c>
      <c r="C4" s="495"/>
      <c r="D4" s="495"/>
      <c r="E4" s="495"/>
      <c r="F4" s="495"/>
      <c r="G4" s="495"/>
      <c r="H4" s="495"/>
      <c r="I4" s="496"/>
    </row>
    <row r="5" spans="1:9" ht="20.100000000000001" customHeight="1" x14ac:dyDescent="0.2">
      <c r="A5" s="137"/>
      <c r="B5" s="508" t="str">
        <f>Translations!B5</f>
        <v>(a) uważnie przeczytać „How to use this file”. Są to instrukcje wypełniania niniejszego formularza.</v>
      </c>
      <c r="C5" s="509"/>
      <c r="D5" s="509"/>
      <c r="E5" s="509"/>
      <c r="F5" s="509"/>
      <c r="G5" s="509"/>
      <c r="H5" s="509"/>
      <c r="I5" s="510"/>
    </row>
    <row r="6" spans="1:9" ht="42.4" customHeight="1" x14ac:dyDescent="0.2">
      <c r="A6" s="137"/>
      <c r="B6" s="508" t="str">
        <f>Translations!B6</f>
        <v>(b) określić organ właściwy, któremu prowadzący instalację, którego raport poddawany jest weryfikacji, musi przedłożyć zweryfikowany raport dotyczący poziomu działalności. Należy zwrócić uwagę, że „państwo członkowskie” oznacza tutaj wszystkie państwa, które uczestniczą w EU ETS, nie tylko państwa członkowskie UE.</v>
      </c>
      <c r="C6" s="509"/>
      <c r="D6" s="509"/>
      <c r="E6" s="509"/>
      <c r="F6" s="509"/>
      <c r="G6" s="509"/>
      <c r="H6" s="509"/>
      <c r="I6" s="510"/>
    </row>
    <row r="7" spans="1:9" ht="45.75" customHeight="1" x14ac:dyDescent="0.2">
      <c r="A7" s="137"/>
      <c r="B7" s="508" t="str">
        <f>Translations!B7</f>
        <v>(c) sprawdzić na stronie internetowej organu właściwego lub bezpośrednio skontaktować się z nim w celu ustalenia, czy posiadana wersja formularza jest prawidłowa. Wersja formularza (w szczególności nazwa referencyjna pliku) jest wyraźnie podana na stronie tytułowej niniejszego dokumentu.</v>
      </c>
      <c r="C7" s="509"/>
      <c r="D7" s="509"/>
      <c r="E7" s="509"/>
      <c r="F7" s="509"/>
      <c r="G7" s="509"/>
      <c r="H7" s="509"/>
      <c r="I7" s="510"/>
    </row>
    <row r="8" spans="1:9" ht="45" customHeight="1" thickBot="1" x14ac:dyDescent="0.25">
      <c r="A8" s="137"/>
      <c r="B8" s="497" t="str">
        <f>Translations!B8</f>
        <v>(d) niektóre państwa członkowskie mogą wymagać stosowania innego systemu, np. formularza internetowego zamiast arkusza kalkulacyjnego. Proszę sprawdzić wymagania danego państwa członkowskiego. W tym przypadku dalszych informacji udzieli organ właściwy.</v>
      </c>
      <c r="C8" s="498"/>
      <c r="D8" s="498"/>
      <c r="E8" s="498"/>
      <c r="F8" s="498"/>
      <c r="G8" s="498"/>
      <c r="H8" s="498"/>
      <c r="I8" s="499"/>
    </row>
    <row r="9" spans="1:9" s="113" customFormat="1" ht="12.75" customHeight="1" x14ac:dyDescent="0.2">
      <c r="A9" s="137"/>
      <c r="B9" s="519"/>
      <c r="C9" s="520"/>
      <c r="D9" s="520"/>
      <c r="E9" s="520"/>
      <c r="F9" s="520"/>
      <c r="G9" s="520"/>
      <c r="H9" s="520"/>
      <c r="I9" s="520"/>
    </row>
    <row r="10" spans="1:9" ht="16.5" x14ac:dyDescent="0.25">
      <c r="A10" s="137"/>
      <c r="B10" s="500" t="str">
        <f>Translations!$B$9</f>
        <v>Przejdź do zakładki 'How to use this file'</v>
      </c>
      <c r="C10" s="500"/>
      <c r="D10" s="500"/>
      <c r="E10" s="500"/>
      <c r="F10" s="500"/>
      <c r="G10" s="500"/>
      <c r="H10" s="500"/>
      <c r="I10" s="500"/>
    </row>
    <row r="11" spans="1:9" ht="10.5" customHeight="1" thickBot="1" x14ac:dyDescent="0.25">
      <c r="A11" s="137"/>
      <c r="B11" s="517"/>
      <c r="C11" s="518"/>
      <c r="D11" s="518"/>
      <c r="E11" s="518"/>
      <c r="F11" s="518"/>
      <c r="G11" s="518"/>
      <c r="H11" s="518"/>
      <c r="I11" s="518"/>
    </row>
    <row r="12" spans="1:9" ht="15" x14ac:dyDescent="0.2">
      <c r="A12" s="137"/>
      <c r="B12" s="114"/>
      <c r="C12" s="115" t="str">
        <f>Translations!$B$10</f>
        <v>Wytyczne i warunki</v>
      </c>
      <c r="D12" s="116"/>
      <c r="E12" s="116"/>
      <c r="F12" s="116"/>
      <c r="G12" s="116"/>
      <c r="H12" s="116"/>
      <c r="I12" s="117"/>
    </row>
    <row r="13" spans="1:9" ht="10.5" customHeight="1" x14ac:dyDescent="0.2">
      <c r="A13" s="137"/>
      <c r="B13" s="118"/>
      <c r="C13" s="119"/>
      <c r="D13" s="119"/>
      <c r="E13" s="119"/>
      <c r="F13" s="119"/>
      <c r="G13" s="119"/>
      <c r="H13" s="119"/>
      <c r="I13" s="120"/>
    </row>
    <row r="14" spans="1:9" ht="106.5" customHeight="1" x14ac:dyDescent="0.2">
      <c r="A14" s="137"/>
      <c r="B14" s="118">
        <v>1</v>
      </c>
      <c r="C14" s="515" t="str">
        <f>Translations!B11</f>
        <v>Artykuł 3 ust. 3 rozporządzenia wykonawczego Komisji (UE) 2019/1842 z dnia 31 października 2019 r. ustanawiającego zasady stosowania dyrektywy 2003/87/WE Parlamentu Europejskiego i Rady w odniesieniu do dalszych ustaleń dotyczących dostosowań przydziału bezpłatnych uprawnień do emisji ze względu na zmiany w poziomie działalności (dalej jako: "ALCR") zawiera wymóg, aby państwa członkowskie zagwarantowały, że raporty składane przez prowadzących instalacje zostały zweryfikowane zgodnie z rozporządzeniem wykonawczym (UE) 2018/2067 w sprawie weryfikacji danych oraz akredytacji weryfikatorów na podstawie dyrektywy 2003/87/WE Parlamentu Europejskiego i Rady (dalej jako: "AVR2"). AVR2 zostało zmienione rozporządzeniem wykonawczym Komisji (UE) 2020/2084 z dnia 14 grudnia 2020 r. w celu uwzględnienia, między innymi, weryfikacji danych dotyczących rocznego poziomu działalności (dalej jako: "AVR2.1").</v>
      </c>
      <c r="D14" s="515"/>
      <c r="E14" s="515"/>
      <c r="F14" s="515"/>
      <c r="G14" s="515"/>
      <c r="H14" s="515"/>
      <c r="I14" s="516"/>
    </row>
    <row r="15" spans="1:9" ht="18" customHeight="1" x14ac:dyDescent="0.2">
      <c r="A15" s="137"/>
      <c r="B15" s="118"/>
      <c r="C15" s="501" t="str">
        <f>Translations!$B$12</f>
        <v>Dyrektywę oraz ALCR można pobrać ze strony:</v>
      </c>
      <c r="D15" s="501"/>
      <c r="E15" s="501"/>
      <c r="F15" s="501"/>
      <c r="G15" s="501"/>
      <c r="H15" s="501"/>
      <c r="I15" s="502"/>
    </row>
    <row r="16" spans="1:9" ht="16.5" customHeight="1" x14ac:dyDescent="0.2">
      <c r="A16" s="137"/>
      <c r="B16" s="118"/>
      <c r="C16" s="503" t="str">
        <f>HYPERLINK(Translations!$B$13,Translations!$B$13)</f>
        <v>http://data.europa.eu/eli/dir/2003/87/2020-01-01</v>
      </c>
      <c r="D16" s="504"/>
      <c r="E16" s="504"/>
      <c r="F16" s="504"/>
      <c r="G16" s="504"/>
      <c r="H16" s="504"/>
      <c r="I16" s="505"/>
    </row>
    <row r="17" spans="1:9" ht="16.5" customHeight="1" x14ac:dyDescent="0.2">
      <c r="A17" s="137"/>
      <c r="B17" s="118"/>
      <c r="C17" s="503" t="str">
        <f>HYPERLINK(Translations!B14,Translations!B14)</f>
        <v>http://data.europa.eu/eli/reg_impl/2019/1842/oj</v>
      </c>
      <c r="D17" s="504"/>
      <c r="E17" s="504"/>
      <c r="F17" s="504"/>
      <c r="G17" s="504"/>
      <c r="H17" s="504"/>
      <c r="I17" s="505"/>
    </row>
    <row r="18" spans="1:9" ht="10.5" customHeight="1" x14ac:dyDescent="0.2">
      <c r="A18" s="137"/>
      <c r="B18" s="118"/>
      <c r="C18" s="315"/>
      <c r="D18" s="121"/>
      <c r="E18" s="119"/>
      <c r="F18" s="119"/>
      <c r="G18" s="119"/>
      <c r="H18" s="119"/>
      <c r="I18" s="120"/>
    </row>
    <row r="19" spans="1:9" ht="72" customHeight="1" x14ac:dyDescent="0.2">
      <c r="A19" s="137"/>
      <c r="B19" s="118">
        <v>2</v>
      </c>
      <c r="C19" s="501" t="str">
        <f>Translations!$B$15</f>
        <v>Artykuł 3 ust. 2 ALCR wymaga by monitorowanie zmian poziomu działalności opierało się na rozporządzeniu delegowanym Komisji (UE) 2019/331 z dnia 19 grudnia 2018 r. w sprawie ustanowienia przejściowych zasad dotyczących zharmonizowanego przydziału bezpłatnych uprawnień do emisji w całej Unii na podstawie art. 10a dyrektywy 2003/87/WE Parlamentu Europejskiego i Rady (dalej jako: "FAR"); a sprawozdawczość obejmuje w szczególności pozycje z sekcji 1 Załącznika IV (z wyjątkiem 1.3(c)) oraz od 2.3 do 2.7 rozporządzenia FAR; Rozporządzenie FAR można pobrać ze strony:</v>
      </c>
      <c r="D19" s="525"/>
      <c r="E19" s="525"/>
      <c r="F19" s="525"/>
      <c r="G19" s="525"/>
      <c r="H19" s="525"/>
      <c r="I19" s="526"/>
    </row>
    <row r="20" spans="1:9" ht="16.5" customHeight="1" x14ac:dyDescent="0.2">
      <c r="A20" s="137"/>
      <c r="B20" s="118"/>
      <c r="C20" s="503" t="str">
        <f>HYPERLINK(Translations!$B$16,Translations!$B$16)</f>
        <v>http://data.europa.eu/eli/reg_del/2019/331/oj</v>
      </c>
      <c r="D20" s="504"/>
      <c r="E20" s="504"/>
      <c r="F20" s="504"/>
      <c r="G20" s="504"/>
      <c r="H20" s="504"/>
      <c r="I20" s="505"/>
    </row>
    <row r="21" spans="1:9" ht="10.5" customHeight="1" x14ac:dyDescent="0.2">
      <c r="A21" s="137"/>
      <c r="B21" s="118"/>
      <c r="C21" s="315"/>
      <c r="D21" s="121"/>
      <c r="E21" s="119"/>
      <c r="F21" s="119"/>
      <c r="G21" s="119"/>
      <c r="H21" s="119"/>
      <c r="I21" s="120"/>
    </row>
    <row r="22" spans="1:9" ht="40.5" customHeight="1" x14ac:dyDescent="0.2">
      <c r="A22" s="137"/>
      <c r="B22" s="118">
        <v>3</v>
      </c>
      <c r="C22" s="563" t="str">
        <f>Translations!$B$17</f>
        <v>AVR2 (zmienione przez AVR2.1) określa dalsze wymogi dotyczące akredytacji weryfikatorów oraz weryfikacji danych przedkładanych do celów przydziału bezpłatnych uprawnień. Dalsze odniesienie do AVR2 w tym szablonie oznacza rozporządzenie Komisji nr 2018/2067 (AVR2) zmienione rozporządzeniem nr 2020/2084 (AVR2.1).</v>
      </c>
      <c r="D22" s="563"/>
      <c r="E22" s="563"/>
      <c r="F22" s="563"/>
      <c r="G22" s="563"/>
      <c r="H22" s="563"/>
      <c r="I22" s="564"/>
    </row>
    <row r="23" spans="1:9" x14ac:dyDescent="0.2">
      <c r="A23" s="137"/>
      <c r="B23" s="118"/>
      <c r="C23" s="492" t="str">
        <f>Translations!$B$18</f>
        <v xml:space="preserve">Zarówno tekst AVR2, AVR2.1, jak i skonsolidowaną wersję rozporządzenia można pobrać ze stron: </v>
      </c>
      <c r="D23" s="506"/>
      <c r="E23" s="506"/>
      <c r="F23" s="506"/>
      <c r="G23" s="506"/>
      <c r="H23" s="506"/>
      <c r="I23" s="507"/>
    </row>
    <row r="24" spans="1:9" ht="15" customHeight="1" x14ac:dyDescent="0.2">
      <c r="A24" s="137"/>
      <c r="B24" s="118"/>
      <c r="C24" s="503" t="str">
        <f>HYPERLINK(Translations!$B$19,Translations!$B$19)</f>
        <v>https://eur-lex.europa.eu/eli/reg_impl/2018/2067/oj</v>
      </c>
      <c r="D24" s="504"/>
      <c r="E24" s="504"/>
      <c r="F24" s="504"/>
      <c r="G24" s="504"/>
      <c r="H24" s="504"/>
      <c r="I24" s="505"/>
    </row>
    <row r="25" spans="1:9" ht="16.5" customHeight="1" x14ac:dyDescent="0.2">
      <c r="A25" s="137"/>
      <c r="B25" s="118"/>
      <c r="C25" s="503" t="str">
        <f>HYPERLINK(Translations!B20,Translations!$B$20)</f>
        <v>https://eur-lex.europa.eu/eli/reg_impl/2020/2084/oj</v>
      </c>
      <c r="D25" s="504"/>
      <c r="E25" s="504"/>
      <c r="F25" s="504"/>
      <c r="G25" s="504"/>
      <c r="H25" s="504"/>
      <c r="I25" s="505"/>
    </row>
    <row r="26" spans="1:9" ht="16.5" customHeight="1" x14ac:dyDescent="0.2">
      <c r="A26" s="137"/>
      <c r="B26" s="118"/>
      <c r="C26" s="503" t="str">
        <f>HYPERLINK(Translations!B21,Translations!$B$21)</f>
        <v>https://eur-lex.europa.eu/legal-content/EN/AUTO/?uri=CELEX:02018R2067-20210101</v>
      </c>
      <c r="D26" s="504"/>
      <c r="E26" s="504"/>
      <c r="F26" s="504"/>
      <c r="G26" s="504"/>
      <c r="H26" s="504"/>
      <c r="I26" s="505"/>
    </row>
    <row r="27" spans="1:9" ht="9.75" customHeight="1" x14ac:dyDescent="0.2">
      <c r="A27" s="137"/>
      <c r="B27" s="118"/>
      <c r="C27" s="315"/>
      <c r="D27" s="315"/>
      <c r="E27" s="119"/>
      <c r="F27" s="119"/>
      <c r="G27" s="119"/>
      <c r="H27" s="119"/>
      <c r="I27" s="120"/>
    </row>
    <row r="28" spans="1:9" ht="30" customHeight="1" x14ac:dyDescent="0.2">
      <c r="A28" s="137"/>
      <c r="B28" s="118">
        <v>4</v>
      </c>
      <c r="C28" s="492" t="str">
        <f>Translations!$B$22</f>
        <v>Artykuł 6 rozporządzenia AVR2 określa cel weryfikacji zapewniającej wiarygodność informacji i danych przedkładanych w raportach sporządzanych w ramach systemu EU ETS:</v>
      </c>
      <c r="D28" s="492"/>
      <c r="E28" s="492"/>
      <c r="F28" s="492"/>
      <c r="G28" s="492"/>
      <c r="H28" s="492"/>
      <c r="I28" s="493"/>
    </row>
    <row r="29" spans="1:9" ht="115.5" customHeight="1" x14ac:dyDescent="0.2">
      <c r="A29" s="137"/>
      <c r="B29" s="118"/>
      <c r="C29" s="544" t="str">
        <f>Translations!$B$23</f>
        <v>"Zweryfikowany raport na temat wielkości emisji, raport dotyczący tonokilometrów, raport dotyczący danych podstawowych, raport dotyczący danych nowej instalacji lub roczny raport dotyczący poziomu działalności muszą być wiarygodne dla użytkowników. Wiernie przedstawiają dane, których prezentacji służą lub których prezentacji można od nich w sposób uzasadniony oczekiwać.
Proces weryfikacji raportu prowadzącego instalację lub raportu operatora statku powietrznego musi być skutecznym i niezawodnym narzędziem wspierającym procedury zapewniania i kontroli jakości, a także dostarczającym informacji, na podstawie których prowadzący instalację lub operator statku powietrznego może podejmować działania w celu poprawienia wyników pod względem monitorowania i sprawozdawczości w zakresie emisji lub danych istotnych dla przydziału bezpłatnych uprawnień."</v>
      </c>
      <c r="D29" s="544"/>
      <c r="E29" s="544"/>
      <c r="F29" s="544"/>
      <c r="G29" s="544"/>
      <c r="H29" s="544"/>
      <c r="I29" s="545"/>
    </row>
    <row r="30" spans="1:9" ht="10.5" customHeight="1" x14ac:dyDescent="0.2">
      <c r="A30" s="137"/>
      <c r="B30" s="118"/>
      <c r="C30" s="513"/>
      <c r="D30" s="513"/>
      <c r="E30" s="513"/>
      <c r="F30" s="513"/>
      <c r="G30" s="513"/>
      <c r="H30" s="513"/>
      <c r="I30" s="514"/>
    </row>
    <row r="31" spans="1:9" ht="42" customHeight="1" x14ac:dyDescent="0.2">
      <c r="A31" s="137"/>
      <c r="B31" s="118">
        <v>5</v>
      </c>
      <c r="C31" s="492" t="str">
        <f>Translations!$B$24</f>
        <v>Ponadto, zgodnie z Załącznikiem V do dyrektywy 2003/87/WE oraz z AVR2, weryfikator powinien przyjąć podejście oparte na analizie ryzyka, w celu przedstawienia wniosków z weryfikacji dających wystarczającą pewność, że raport z danymi jest wolny od istotnych nieprawidłowości oraz że raport można zweryfikować jako zadowalający.</v>
      </c>
      <c r="D31" s="492"/>
      <c r="E31" s="492"/>
      <c r="F31" s="492"/>
      <c r="G31" s="492"/>
      <c r="H31" s="492"/>
      <c r="I31" s="493"/>
    </row>
    <row r="32" spans="1:9" ht="10.5" customHeight="1" x14ac:dyDescent="0.2">
      <c r="A32" s="137"/>
      <c r="B32" s="118"/>
      <c r="C32" s="315"/>
      <c r="D32" s="315"/>
      <c r="E32" s="315"/>
      <c r="F32" s="315"/>
      <c r="G32" s="315"/>
      <c r="H32" s="315"/>
      <c r="I32" s="314"/>
    </row>
    <row r="33" spans="1:9" ht="27.75" customHeight="1" x14ac:dyDescent="0.2">
      <c r="A33" s="137"/>
      <c r="B33" s="118">
        <v>6</v>
      </c>
      <c r="C33" s="492" t="str">
        <f>Translations!$B$25</f>
        <v>Artykuł 27 ust. 1 AVR2 stanowi, że wnioski z weryfikacji raportu prowadzącego instalację lub operatora statku powietrznego oraz opinia z weryfikacji są przedkładane w sprawozdaniu z weryfikacji:</v>
      </c>
      <c r="D33" s="492"/>
      <c r="E33" s="492"/>
      <c r="F33" s="492"/>
      <c r="G33" s="492"/>
      <c r="H33" s="492"/>
      <c r="I33" s="493"/>
    </row>
    <row r="34" spans="1:9" ht="54" customHeight="1" x14ac:dyDescent="0.2">
      <c r="A34" s="137"/>
      <c r="B34" s="118"/>
      <c r="C34" s="544" t="str">
        <f>Translations!$B$26</f>
        <v>"Na podstawie informacji zgromadzonych w trakcie weryfikacji weryfikator przekazuje prowadzącemu instalację lub operatorowi statku powietrznego sprawozdanie z weryfikacji każdego raportu na temat wielkości emisji, raportu dotyczącego tonokilometrów, raportu dotyczącego danych podstawowych lub raportu dotyczącego danych nowego operatora poddanych weryfikacji."</v>
      </c>
      <c r="D34" s="544"/>
      <c r="E34" s="544"/>
      <c r="F34" s="544"/>
      <c r="G34" s="544"/>
      <c r="H34" s="544"/>
      <c r="I34" s="545"/>
    </row>
    <row r="35" spans="1:9" ht="10.5" customHeight="1" x14ac:dyDescent="0.2">
      <c r="A35" s="137"/>
      <c r="B35" s="118"/>
      <c r="C35" s="315"/>
      <c r="D35" s="315"/>
      <c r="E35" s="315"/>
      <c r="F35" s="315"/>
      <c r="G35" s="315"/>
      <c r="H35" s="315"/>
      <c r="I35" s="314"/>
    </row>
    <row r="36" spans="1:9" ht="14.25" customHeight="1" x14ac:dyDescent="0.2">
      <c r="A36" s="137"/>
      <c r="B36" s="118">
        <v>7</v>
      </c>
      <c r="C36" s="492" t="str">
        <f>Translations!$B$27</f>
        <v xml:space="preserve">Artykuł 27 ust. 2 AVR2 wymaga: </v>
      </c>
      <c r="D36" s="492"/>
      <c r="E36" s="492"/>
      <c r="F36" s="492"/>
      <c r="G36" s="492"/>
      <c r="H36" s="492"/>
      <c r="I36" s="493"/>
    </row>
    <row r="37" spans="1:9" ht="28.5" customHeight="1" x14ac:dyDescent="0.2">
      <c r="A37" s="137"/>
      <c r="B37" s="118"/>
      <c r="C37" s="544" t="str">
        <f>Translations!$B$28</f>
        <v>"Prowadzący instalację lub operator statku powietrznego przedkłada sprawozdanie z weryfikacji właściwemu organowi wraz z odnośnym raportem prowadzącego instalację lub operatora statku powietrznego."</v>
      </c>
      <c r="D37" s="544"/>
      <c r="E37" s="544"/>
      <c r="F37" s="544"/>
      <c r="G37" s="544"/>
      <c r="H37" s="544"/>
      <c r="I37" s="545"/>
    </row>
    <row r="38" spans="1:9" ht="10.5" customHeight="1" x14ac:dyDescent="0.2">
      <c r="A38" s="137"/>
      <c r="B38" s="118"/>
      <c r="C38" s="315"/>
      <c r="D38" s="315"/>
      <c r="E38" s="315"/>
      <c r="F38" s="315"/>
      <c r="G38" s="315"/>
      <c r="H38" s="315"/>
      <c r="I38" s="314"/>
    </row>
    <row r="39" spans="1:9" ht="68.25" customHeight="1" x14ac:dyDescent="0.2">
      <c r="A39" s="137"/>
      <c r="B39" s="118">
        <v>8</v>
      </c>
      <c r="C39" s="492" t="str">
        <f>Translations!$B$29</f>
        <v>Niniejszy plik stanowi wzór szablonu sprawozdania z weryfikacji, który został opracowany przez służby Komisji jako część serii dokumentów z wytycznymi oraz formularzy elektronicznych, wspierających zharmonizowaną w całej Unii interpretację AVR2, FAR oraz ALCR. Celem formularza jest zapewnienie znormalizowanego, zharmonizowanego i spójnego sposobu sprawozdawania z weryfikacji rocznego raportu dotyczącego poziomu działalności. Niniejszy szablon sprawozdania z weryfikacji przedstawia poglądy służb Komisji w momencie publikacji.</v>
      </c>
      <c r="D39" s="492"/>
      <c r="E39" s="492"/>
      <c r="F39" s="492"/>
      <c r="G39" s="492"/>
      <c r="H39" s="492"/>
      <c r="I39" s="493"/>
    </row>
    <row r="40" spans="1:9" ht="42.75" customHeight="1" x14ac:dyDescent="0.2">
      <c r="A40" s="137"/>
      <c r="B40" s="118"/>
      <c r="C40" s="565" t="str">
        <f>Translations!$B$30</f>
        <v>Jest to ostateczna wersja szablonu sprawozdania z weryfikacji w ramach ALCR, datowana na 3 lutego 2021</v>
      </c>
      <c r="D40" s="566"/>
      <c r="E40" s="566"/>
      <c r="F40" s="566"/>
      <c r="G40" s="566"/>
      <c r="H40" s="566"/>
      <c r="I40" s="567"/>
    </row>
    <row r="41" spans="1:9" ht="10.5" customHeight="1" x14ac:dyDescent="0.2">
      <c r="A41" s="137"/>
      <c r="B41" s="118"/>
      <c r="C41" s="315"/>
      <c r="D41" s="315"/>
      <c r="E41" s="315"/>
      <c r="F41" s="315"/>
      <c r="G41" s="315"/>
      <c r="H41" s="315"/>
      <c r="I41" s="314"/>
    </row>
    <row r="42" spans="1:9" ht="52.5" customHeight="1" x14ac:dyDescent="0.2">
      <c r="A42" s="137"/>
      <c r="B42" s="118">
        <v>9</v>
      </c>
      <c r="C42" s="492" t="str">
        <f>Translations!$B$31</f>
        <v>Szablon sprawozdania z weryfikacji w ramach ALCR opracowano w celu zapewnienia zgodności z artykułem 27 rozporządzenia AVR2, zharmonizowanymi normami, o których mowa w artykule 4 rozporządzenia AVR2 (EN ISO 14065) oraz szczególnymi wymogami dotyczącymi weryfikatorów opartymi na wiarygodności finansowej. Szablon został opracowany na podstawie tych wymogów i uznanych najlepszych praktyk.</v>
      </c>
      <c r="D42" s="492"/>
      <c r="E42" s="492"/>
      <c r="F42" s="492"/>
      <c r="G42" s="492"/>
      <c r="H42" s="492"/>
      <c r="I42" s="493"/>
    </row>
    <row r="43" spans="1:9" ht="10.5" customHeight="1" x14ac:dyDescent="0.2">
      <c r="A43" s="137"/>
      <c r="B43" s="118"/>
      <c r="C43" s="315"/>
      <c r="D43" s="315"/>
      <c r="E43" s="315"/>
      <c r="F43" s="315"/>
      <c r="G43" s="315"/>
      <c r="H43" s="315"/>
      <c r="I43" s="314"/>
    </row>
    <row r="44" spans="1:9" ht="44.25" customHeight="1" x14ac:dyDescent="0.2">
      <c r="A44" s="137"/>
      <c r="B44" s="118">
        <v>10</v>
      </c>
      <c r="C44" s="492" t="str">
        <f>Translations!$B$32</f>
        <v>Wytyczne dotyczące zawartości niniejszego formularza sprawozdania z weryfikacji w ramach ALCR podane są w dokumencie z wytycznymi nr 4 (Weryfikacja raportów dotyczących danych podstawowych w ramach FAR i ocena planów metodyki monitorowania). Podczas wypełniania niniejszego sprawozdania z weryfikacji należy korzystać z tych wytycznych.</v>
      </c>
      <c r="D44" s="492"/>
      <c r="E44" s="492"/>
      <c r="F44" s="492"/>
      <c r="G44" s="492"/>
      <c r="H44" s="492"/>
      <c r="I44" s="493"/>
    </row>
    <row r="45" spans="1:9" ht="10.5" customHeight="1" x14ac:dyDescent="0.2">
      <c r="A45" s="137"/>
      <c r="B45" s="118"/>
      <c r="C45" s="492"/>
      <c r="D45" s="492"/>
      <c r="E45" s="492"/>
      <c r="F45" s="492"/>
      <c r="G45" s="492"/>
      <c r="H45" s="492"/>
      <c r="I45" s="493"/>
    </row>
    <row r="46" spans="1:9" x14ac:dyDescent="0.2">
      <c r="A46" s="137"/>
      <c r="B46" s="118">
        <v>11</v>
      </c>
      <c r="C46" s="492" t="str">
        <f>Translations!$B$33</f>
        <v>Wszystkie wytyczne oraz formularze opracowane przez służby Komisji do celów FAR i ALCR można znaleźć na dole strony:</v>
      </c>
      <c r="D46" s="492"/>
      <c r="E46" s="492"/>
      <c r="F46" s="492"/>
      <c r="G46" s="492"/>
      <c r="H46" s="492"/>
      <c r="I46" s="493"/>
    </row>
    <row r="47" spans="1:9" ht="16.5" customHeight="1" x14ac:dyDescent="0.2">
      <c r="A47" s="137"/>
      <c r="B47" s="118"/>
      <c r="C47" s="503" t="str">
        <f>HYPERLINK(Translations!$B$34,Translations!$B$34)</f>
        <v>https://ec.europa.eu/clima/policies/ets/allowances_en#tab-0-1</v>
      </c>
      <c r="D47" s="504"/>
      <c r="E47" s="504"/>
      <c r="F47" s="504"/>
      <c r="G47" s="504"/>
      <c r="H47" s="504"/>
      <c r="I47" s="505"/>
    </row>
    <row r="48" spans="1:9" ht="10.5" customHeight="1" x14ac:dyDescent="0.2">
      <c r="A48" s="137"/>
      <c r="B48" s="118"/>
      <c r="C48" s="492"/>
      <c r="D48" s="492"/>
      <c r="E48" s="492"/>
      <c r="F48" s="492"/>
      <c r="G48" s="492"/>
      <c r="H48" s="492"/>
      <c r="I48" s="493"/>
    </row>
    <row r="49" spans="1:9" x14ac:dyDescent="0.2">
      <c r="A49" s="137"/>
      <c r="B49" s="118">
        <v>12</v>
      </c>
      <c r="C49" s="492" t="str">
        <f>Translations!$B$35</f>
        <v>Wszystkie wytyczne i formularze opracowane przez służby Komisji do celów AVR2 można znaleźć na stronie:</v>
      </c>
      <c r="D49" s="492"/>
      <c r="E49" s="492"/>
      <c r="F49" s="492"/>
      <c r="G49" s="492"/>
      <c r="H49" s="492"/>
      <c r="I49" s="493"/>
    </row>
    <row r="50" spans="1:9" ht="16.5" customHeight="1" thickBot="1" x14ac:dyDescent="0.25">
      <c r="A50" s="137"/>
      <c r="B50" s="118"/>
      <c r="C50" s="503" t="str">
        <f>HYPERLINK(Translations!$B$36,Translations!$B$36)</f>
        <v>https://ec.europa.eu/clima/policies/ets/monitoring_en#tab-0-1</v>
      </c>
      <c r="D50" s="504"/>
      <c r="E50" s="504"/>
      <c r="F50" s="504"/>
      <c r="G50" s="504"/>
      <c r="H50" s="504"/>
      <c r="I50" s="505"/>
    </row>
    <row r="51" spans="1:9" ht="15.75" customHeight="1" x14ac:dyDescent="0.2">
      <c r="A51" s="137"/>
      <c r="B51" s="534"/>
      <c r="C51" s="520"/>
      <c r="D51" s="520"/>
      <c r="E51" s="520"/>
      <c r="F51" s="520"/>
      <c r="G51" s="520"/>
      <c r="H51" s="520"/>
      <c r="I51" s="520"/>
    </row>
    <row r="52" spans="1:9" ht="26.25" customHeight="1" x14ac:dyDescent="0.2">
      <c r="A52" s="137"/>
      <c r="B52" s="553" t="str">
        <f>Translations!$B$37</f>
        <v>Źródła informacji</v>
      </c>
      <c r="C52" s="525"/>
      <c r="D52" s="525"/>
      <c r="E52" s="525"/>
      <c r="F52" s="525"/>
      <c r="G52" s="525"/>
      <c r="H52" s="525"/>
      <c r="I52" s="525"/>
    </row>
    <row r="53" spans="1:9" ht="18.75" customHeight="1" thickBot="1" x14ac:dyDescent="0.25">
      <c r="A53" s="137"/>
      <c r="B53" s="517" t="str">
        <f>Translations!$B$38</f>
        <v>Strony internetowe UE:</v>
      </c>
      <c r="C53" s="518"/>
      <c r="D53" s="518"/>
      <c r="E53" s="518"/>
      <c r="F53" s="518"/>
      <c r="G53" s="518"/>
      <c r="H53" s="518"/>
      <c r="I53" s="518"/>
    </row>
    <row r="54" spans="1:9" ht="18.75" customHeight="1" x14ac:dyDescent="0.2">
      <c r="A54" s="137"/>
      <c r="B54" s="122" t="s">
        <v>100</v>
      </c>
      <c r="C54" s="549" t="str">
        <f>Translations!$B$39</f>
        <v>Prawodawstwo UE:</v>
      </c>
      <c r="D54" s="549"/>
      <c r="E54" s="559" t="str">
        <f>HYPERLINK(Translations!$B$40,Translations!$B$40)</f>
        <v>http://eur-lex.europa.eu/en/index.htm</v>
      </c>
      <c r="F54" s="520"/>
      <c r="G54" s="520"/>
      <c r="H54" s="520"/>
      <c r="I54" s="558"/>
    </row>
    <row r="55" spans="1:9" ht="18.75" customHeight="1" x14ac:dyDescent="0.2">
      <c r="A55" s="137"/>
      <c r="B55" s="123" t="s">
        <v>100</v>
      </c>
      <c r="C55" s="501" t="str">
        <f>Translations!$B$41</f>
        <v>Ogólne informacje o EU ETS:</v>
      </c>
      <c r="D55" s="550"/>
      <c r="E55" s="560" t="str">
        <f>HYPERLINK(Translations!$B$42,Translations!$B$42)</f>
        <v>http://ec.europa.eu/clima/policies/ets/index_en.htm</v>
      </c>
      <c r="F55" s="561"/>
      <c r="G55" s="561"/>
      <c r="H55" s="561"/>
      <c r="I55" s="526"/>
    </row>
    <row r="56" spans="1:9" ht="16.5" customHeight="1" thickBot="1" x14ac:dyDescent="0.25">
      <c r="A56" s="137"/>
      <c r="B56" s="124" t="s">
        <v>100</v>
      </c>
      <c r="C56" s="551" t="str">
        <f>Translations!$B$43</f>
        <v xml:space="preserve">Monitorowanie i raportowanie w ramach EU ETS:
    </v>
      </c>
      <c r="D56" s="552"/>
      <c r="E56" s="562" t="str">
        <f>HYPERLINK(Translations!$B$36,Translations!$B$36)</f>
        <v>https://ec.europa.eu/clima/policies/ets/monitoring_en#tab-0-1</v>
      </c>
      <c r="F56" s="518"/>
      <c r="G56" s="518"/>
      <c r="H56" s="518"/>
      <c r="I56" s="530"/>
    </row>
    <row r="57" spans="1:9" ht="18.75" customHeight="1" thickBot="1" x14ac:dyDescent="0.25">
      <c r="A57" s="137"/>
      <c r="B57" s="527" t="str">
        <f>Translations!$B$44</f>
        <v>Inne strony internetowe:</v>
      </c>
      <c r="C57" s="528"/>
      <c r="D57" s="528"/>
      <c r="E57" s="528"/>
      <c r="F57" s="528"/>
      <c r="G57" s="528"/>
      <c r="H57" s="528"/>
      <c r="I57" s="528"/>
    </row>
    <row r="58" spans="1:9" ht="18.75" customHeight="1" x14ac:dyDescent="0.2">
      <c r="A58" s="137"/>
      <c r="B58" s="125" t="s">
        <v>100</v>
      </c>
      <c r="C58" s="557" t="str">
        <f>Translations!$B$45</f>
        <v>www.kobize.pl</v>
      </c>
      <c r="D58" s="557"/>
      <c r="E58" s="520"/>
      <c r="F58" s="520"/>
      <c r="G58" s="520"/>
      <c r="H58" s="520"/>
      <c r="I58" s="558"/>
    </row>
    <row r="59" spans="1:9" ht="18.75" customHeight="1" x14ac:dyDescent="0.2">
      <c r="A59" s="137"/>
      <c r="B59" s="126" t="s">
        <v>100</v>
      </c>
      <c r="C59" s="531"/>
      <c r="D59" s="531"/>
      <c r="E59" s="525"/>
      <c r="F59" s="525"/>
      <c r="G59" s="525"/>
      <c r="H59" s="525"/>
      <c r="I59" s="526"/>
    </row>
    <row r="60" spans="1:9" ht="18.75" customHeight="1" thickBot="1" x14ac:dyDescent="0.25">
      <c r="A60" s="137"/>
      <c r="B60" s="127" t="s">
        <v>100</v>
      </c>
      <c r="C60" s="532"/>
      <c r="D60" s="533"/>
      <c r="E60" s="518"/>
      <c r="F60" s="518"/>
      <c r="G60" s="518"/>
      <c r="H60" s="518"/>
      <c r="I60" s="530"/>
    </row>
    <row r="61" spans="1:9" ht="18.75" customHeight="1" thickBot="1" x14ac:dyDescent="0.25">
      <c r="A61" s="137"/>
      <c r="B61" s="527" t="str">
        <f>Translations!$B$46</f>
        <v>Dział pomocy technicznej:</v>
      </c>
      <c r="C61" s="528"/>
      <c r="D61" s="528"/>
      <c r="E61" s="528"/>
      <c r="F61" s="528"/>
      <c r="G61" s="528"/>
      <c r="H61" s="528"/>
      <c r="I61" s="528"/>
    </row>
    <row r="62" spans="1:9" ht="27" customHeight="1" thickBot="1" x14ac:dyDescent="0.25">
      <c r="A62" s="137"/>
      <c r="B62" s="554" t="str">
        <f>Translations!$B$47</f>
        <v>Pomoc techniczną udziela Zespół Rozdziału Uprawnień KOBiZE:
email: ksw@kobize.pl</v>
      </c>
      <c r="C62" s="555"/>
      <c r="D62" s="555"/>
      <c r="E62" s="555"/>
      <c r="F62" s="555"/>
      <c r="G62" s="555"/>
      <c r="H62" s="555"/>
      <c r="I62" s="556"/>
    </row>
    <row r="63" spans="1:9" x14ac:dyDescent="0.2">
      <c r="A63" s="137"/>
      <c r="B63" s="534"/>
      <c r="C63" s="520"/>
      <c r="D63" s="520"/>
      <c r="E63" s="520"/>
      <c r="F63" s="520"/>
      <c r="G63" s="520"/>
      <c r="H63" s="520"/>
      <c r="I63" s="520"/>
    </row>
    <row r="64" spans="1:9" ht="18.75" customHeight="1" thickBot="1" x14ac:dyDescent="0.25">
      <c r="A64" s="137"/>
      <c r="B64" s="517" t="str">
        <f>Translations!$B$48</f>
        <v>Poniżej podano wytyczne dotyczące poszczególnych państw członkowskich:</v>
      </c>
      <c r="C64" s="518"/>
      <c r="D64" s="518"/>
      <c r="E64" s="518"/>
      <c r="F64" s="518"/>
      <c r="G64" s="518"/>
      <c r="H64" s="518"/>
      <c r="I64" s="518"/>
    </row>
    <row r="65" spans="1:9" ht="12.75" customHeight="1" x14ac:dyDescent="0.2">
      <c r="A65" s="137"/>
      <c r="B65" s="546"/>
      <c r="C65" s="547"/>
      <c r="D65" s="547"/>
      <c r="E65" s="547"/>
      <c r="F65" s="547"/>
      <c r="G65" s="547"/>
      <c r="H65" s="547"/>
      <c r="I65" s="548"/>
    </row>
    <row r="66" spans="1:9" ht="12.75" customHeight="1" x14ac:dyDescent="0.2">
      <c r="A66" s="137"/>
      <c r="B66" s="524"/>
      <c r="C66" s="525"/>
      <c r="D66" s="525"/>
      <c r="E66" s="525"/>
      <c r="F66" s="525"/>
      <c r="G66" s="525"/>
      <c r="H66" s="525"/>
      <c r="I66" s="526"/>
    </row>
    <row r="67" spans="1:9" ht="12.75" customHeight="1" x14ac:dyDescent="0.2">
      <c r="A67" s="137"/>
      <c r="B67" s="524"/>
      <c r="C67" s="525"/>
      <c r="D67" s="525"/>
      <c r="E67" s="525"/>
      <c r="F67" s="525"/>
      <c r="G67" s="525"/>
      <c r="H67" s="525"/>
      <c r="I67" s="526"/>
    </row>
    <row r="68" spans="1:9" ht="12.75" customHeight="1" x14ac:dyDescent="0.2">
      <c r="A68" s="137"/>
      <c r="B68" s="524"/>
      <c r="C68" s="525"/>
      <c r="D68" s="525"/>
      <c r="E68" s="525"/>
      <c r="F68" s="525"/>
      <c r="G68" s="525"/>
      <c r="H68" s="525"/>
      <c r="I68" s="526"/>
    </row>
    <row r="69" spans="1:9" ht="12.75" customHeight="1" x14ac:dyDescent="0.2">
      <c r="A69" s="137"/>
      <c r="B69" s="524"/>
      <c r="C69" s="525"/>
      <c r="D69" s="525"/>
      <c r="E69" s="525"/>
      <c r="F69" s="525"/>
      <c r="G69" s="525"/>
      <c r="H69" s="525"/>
      <c r="I69" s="526"/>
    </row>
    <row r="70" spans="1:9" ht="12.75" customHeight="1" x14ac:dyDescent="0.2">
      <c r="A70" s="137"/>
      <c r="B70" s="524"/>
      <c r="C70" s="525"/>
      <c r="D70" s="525"/>
      <c r="E70" s="525"/>
      <c r="F70" s="525"/>
      <c r="G70" s="525"/>
      <c r="H70" s="525"/>
      <c r="I70" s="526"/>
    </row>
    <row r="71" spans="1:9" ht="12.75" customHeight="1" x14ac:dyDescent="0.2">
      <c r="A71" s="137"/>
      <c r="B71" s="524"/>
      <c r="C71" s="525"/>
      <c r="D71" s="525"/>
      <c r="E71" s="525"/>
      <c r="F71" s="525"/>
      <c r="G71" s="525"/>
      <c r="H71" s="525"/>
      <c r="I71" s="526"/>
    </row>
    <row r="72" spans="1:9" ht="12.75" customHeight="1" x14ac:dyDescent="0.2">
      <c r="A72" s="137"/>
      <c r="B72" s="524"/>
      <c r="C72" s="525"/>
      <c r="D72" s="525"/>
      <c r="E72" s="525"/>
      <c r="F72" s="525"/>
      <c r="G72" s="525"/>
      <c r="H72" s="525"/>
      <c r="I72" s="526"/>
    </row>
    <row r="73" spans="1:9" ht="12.75" customHeight="1" x14ac:dyDescent="0.2">
      <c r="A73" s="137"/>
      <c r="B73" s="524"/>
      <c r="C73" s="525"/>
      <c r="D73" s="525"/>
      <c r="E73" s="525"/>
      <c r="F73" s="525"/>
      <c r="G73" s="525"/>
      <c r="H73" s="525"/>
      <c r="I73" s="526"/>
    </row>
    <row r="74" spans="1:9" ht="12.75" customHeight="1" thickBot="1" x14ac:dyDescent="0.25">
      <c r="A74" s="137"/>
      <c r="B74" s="529"/>
      <c r="C74" s="518"/>
      <c r="D74" s="518"/>
      <c r="E74" s="518"/>
      <c r="F74" s="518"/>
      <c r="G74" s="518"/>
      <c r="H74" s="518"/>
      <c r="I74" s="530"/>
    </row>
    <row r="75" spans="1:9" ht="13.5" thickBot="1" x14ac:dyDescent="0.25">
      <c r="A75" s="137"/>
      <c r="B75" s="527"/>
      <c r="C75" s="528"/>
      <c r="D75" s="528"/>
      <c r="E75" s="528"/>
      <c r="F75" s="528"/>
      <c r="G75" s="528"/>
      <c r="H75" s="528"/>
      <c r="I75" s="528"/>
    </row>
    <row r="76" spans="1:9" s="17" customFormat="1" x14ac:dyDescent="0.2">
      <c r="A76" s="138"/>
      <c r="B76" s="521" t="str">
        <f>Translations!$B$49</f>
        <v>Wersja językowa:</v>
      </c>
      <c r="C76" s="522"/>
      <c r="D76" s="522"/>
      <c r="E76" s="523"/>
      <c r="F76" s="538" t="str">
        <f>VersionDocumentation!B5</f>
        <v>Polish</v>
      </c>
      <c r="G76" s="539"/>
      <c r="H76" s="539"/>
      <c r="I76" s="540"/>
    </row>
    <row r="77" spans="1:9" s="17" customFormat="1" ht="13.5" thickBot="1" x14ac:dyDescent="0.25">
      <c r="A77" s="138"/>
      <c r="B77" s="535" t="str">
        <f>Translations!$B$50</f>
        <v>Nazwa dokumentu referencyjnego:</v>
      </c>
      <c r="C77" s="536"/>
      <c r="D77" s="536"/>
      <c r="E77" s="537"/>
      <c r="F77" s="541" t="str">
        <f>VersionDocumentation!C3</f>
        <v>VR P4 ALCR_COM_pl_040221.xls</v>
      </c>
      <c r="G77" s="542"/>
      <c r="H77" s="542"/>
      <c r="I77" s="543"/>
    </row>
    <row r="78" spans="1:9" x14ac:dyDescent="0.2">
      <c r="A78" s="113"/>
      <c r="B78" s="316"/>
      <c r="C78" s="380"/>
      <c r="D78" s="380"/>
      <c r="E78" s="380"/>
      <c r="F78" s="380"/>
      <c r="G78" s="380"/>
      <c r="H78" s="380"/>
      <c r="I78" s="380"/>
    </row>
  </sheetData>
  <sheetProtection sheet="1" objects="1" scenarios="1" formatCells="0" formatColumns="0" formatRows="0"/>
  <customSheetViews>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72">
    <mergeCell ref="C37:I37"/>
    <mergeCell ref="C28:I28"/>
    <mergeCell ref="C48:I48"/>
    <mergeCell ref="C39:I39"/>
    <mergeCell ref="C40:I40"/>
    <mergeCell ref="C47:I47"/>
    <mergeCell ref="C45:I45"/>
    <mergeCell ref="C46:I46"/>
    <mergeCell ref="B61:I61"/>
    <mergeCell ref="C58:I58"/>
    <mergeCell ref="B7:I7"/>
    <mergeCell ref="C19:I19"/>
    <mergeCell ref="C20:I20"/>
    <mergeCell ref="C17:I17"/>
    <mergeCell ref="C26:I26"/>
    <mergeCell ref="C25:I25"/>
    <mergeCell ref="E54:I54"/>
    <mergeCell ref="E55:I55"/>
    <mergeCell ref="E56:I56"/>
    <mergeCell ref="C22:I22"/>
    <mergeCell ref="C24:I24"/>
    <mergeCell ref="C29:I29"/>
    <mergeCell ref="C31:I31"/>
    <mergeCell ref="C42:I42"/>
    <mergeCell ref="B77:E77"/>
    <mergeCell ref="F76:I76"/>
    <mergeCell ref="F77:I77"/>
    <mergeCell ref="C36:I36"/>
    <mergeCell ref="C34:I34"/>
    <mergeCell ref="C44:I44"/>
    <mergeCell ref="B65:I65"/>
    <mergeCell ref="C54:D54"/>
    <mergeCell ref="C55:D55"/>
    <mergeCell ref="C56:D56"/>
    <mergeCell ref="B51:I51"/>
    <mergeCell ref="B52:I52"/>
    <mergeCell ref="B53:I53"/>
    <mergeCell ref="B62:I62"/>
    <mergeCell ref="B57:I57"/>
    <mergeCell ref="B64:I64"/>
    <mergeCell ref="C50:I50"/>
    <mergeCell ref="C49:I49"/>
    <mergeCell ref="B76:E76"/>
    <mergeCell ref="B67:I67"/>
    <mergeCell ref="B75:I75"/>
    <mergeCell ref="B66:I66"/>
    <mergeCell ref="B73:I73"/>
    <mergeCell ref="B74:I74"/>
    <mergeCell ref="B68:I68"/>
    <mergeCell ref="B69:I69"/>
    <mergeCell ref="B70:I70"/>
    <mergeCell ref="B71:I71"/>
    <mergeCell ref="B72:I72"/>
    <mergeCell ref="C59:I59"/>
    <mergeCell ref="C60:I60"/>
    <mergeCell ref="B63:I63"/>
    <mergeCell ref="B1:I1"/>
    <mergeCell ref="C33:I33"/>
    <mergeCell ref="B4:I4"/>
    <mergeCell ref="B8:I8"/>
    <mergeCell ref="B10:I10"/>
    <mergeCell ref="C15:I15"/>
    <mergeCell ref="C16:I16"/>
    <mergeCell ref="C23:I23"/>
    <mergeCell ref="B6:I6"/>
    <mergeCell ref="B2:I2"/>
    <mergeCell ref="C30:I30"/>
    <mergeCell ref="B5:I5"/>
    <mergeCell ref="C14:I14"/>
    <mergeCell ref="B3:I3"/>
    <mergeCell ref="B9:I9"/>
    <mergeCell ref="B11:I11"/>
  </mergeCells>
  <phoneticPr fontId="0" type="noConversion"/>
  <hyperlinks>
    <hyperlink ref="E54" r:id="rId1" display="http://eur-lex.europa.eu/en/index.htm"/>
    <hyperlink ref="E55" r:id="rId2" display="http://ec.europa.eu/clima/policies/ets/index_en.htm"/>
    <hyperlink ref="B10" location="'READ ME How to use this file'!A1" display="Go to 'How to use this file'"/>
    <hyperlink ref="E56" r:id="rId3" display="http://ec.europa.eu/clima/policies/ets/monitoring/index_en.htm "/>
    <hyperlink ref="C16" r:id="rId4" display="http://eur-lex.europa.eu/LexUriServ/LexUriServ.do?uri=CONSLEG:2003L0087:20090625:EN:PDF "/>
    <hyperlink ref="C50" r:id="rId5" display="http://ec.europa.eu/clima/policies/ets/monitoring/index_en.htm "/>
    <hyperlink ref="C24" r:id="rId6" display="http://eur-lex.europa.eu/LexUriServ/LexUriServ.do?uri=OJ:L:2012:181:0001:0029:EN:PDF  "/>
    <hyperlink ref="C16:I16" r:id="rId7" display="https://eur-lex.europa.eu/eli/dir/2003/87/2018-04-08"/>
    <hyperlink ref="C24:I24" r:id="rId8" display="https://eur-lex.europa.eu/legal-content/EN/TXT/?uri=CELEX:32018R2067"/>
    <hyperlink ref="C20" r:id="rId9" display="http://ec.europa.eu/transparency/regdoc/rep/3/2018/EN/C-2018-8664-F1-EN-MAIN-PART-1.PDF"/>
    <hyperlink ref="C20:I20" r:id="rId10" display="http://data.europa.eu/eli/reg_del/2019/331/oj"/>
    <hyperlink ref="C50:I50" r:id="rId11" location="tab-0-1" display="https://ec.europa.eu/clima/policies/ets/monitoring_en - tab-0-1"/>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50" min="1"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C37"/>
  <sheetViews>
    <sheetView workbookViewId="0">
      <selection activeCell="A24" sqref="A24"/>
    </sheetView>
  </sheetViews>
  <sheetFormatPr defaultColWidth="9.140625" defaultRowHeight="12.75" x14ac:dyDescent="0.2"/>
  <cols>
    <col min="1" max="1" width="77.7109375" style="2" customWidth="1"/>
    <col min="2" max="16384" width="9.140625" style="2"/>
  </cols>
  <sheetData>
    <row r="1" spans="1:3" ht="23.25" x14ac:dyDescent="0.35">
      <c r="A1" s="35" t="str">
        <f>Translations!$B$372</f>
        <v>Państwa członkowskie mogą korzystać z niniejszego arkusza</v>
      </c>
      <c r="C1" s="266"/>
    </row>
    <row r="4" spans="1:3" x14ac:dyDescent="0.2">
      <c r="A4" s="36" t="str">
        <f>Translations!$B$373</f>
        <v>Rozwijana lista dotycząca Załącznika 2; Przytoczone dokumenty referencyjne:</v>
      </c>
    </row>
    <row r="5" spans="1:3" ht="25.5" x14ac:dyDescent="0.2">
      <c r="A5" s="37" t="str">
        <f>Translations!$B$374</f>
        <v>Przeprowadzanie weryfikacji (1) – dla akredytowanych jednostek prowadzących weryfikację</v>
      </c>
    </row>
    <row r="6" spans="1:3" x14ac:dyDescent="0.2">
      <c r="A6" s="38" t="str">
        <f>Translations!$B$375</f>
        <v>&lt;Należy wybrać odpowiednie wytyczne z listy&gt;</v>
      </c>
    </row>
    <row r="7" spans="1:3" x14ac:dyDescent="0.2">
      <c r="A7" s="39" t="str">
        <f>Translations!$B$376</f>
        <v>7) &lt;Szczegółowe wytyczne krajowe&gt;</v>
      </c>
    </row>
    <row r="8" spans="1:3" x14ac:dyDescent="0.2">
      <c r="A8" s="40" t="str">
        <f>Translations!$B$377</f>
        <v>8) &lt;Szczegółowe wytyczne krajowe&gt;</v>
      </c>
    </row>
    <row r="9" spans="1:3" x14ac:dyDescent="0.2">
      <c r="A9" s="40"/>
    </row>
    <row r="10" spans="1:3" x14ac:dyDescent="0.2">
      <c r="A10" s="41"/>
    </row>
    <row r="11" spans="1:3" x14ac:dyDescent="0.2">
      <c r="A11" s="42"/>
    </row>
    <row r="13" spans="1:3" ht="25.5" x14ac:dyDescent="0.2">
      <c r="A13" s="37" t="str">
        <f>Translations!$B$306</f>
        <v>Przeprowadzanie weryfikacji (3) – kryteria dla weryfikatorów certyfikowanych na mocy art. 55 ust. 2 AVR</v>
      </c>
    </row>
    <row r="14" spans="1:3" x14ac:dyDescent="0.2">
      <c r="A14" s="38" t="str">
        <f>Translations!$B$375</f>
        <v>&lt;Należy wybrać odpowiednie wytyczne z listy&gt;</v>
      </c>
    </row>
    <row r="15" spans="1:3" x14ac:dyDescent="0.2">
      <c r="A15" s="39" t="str">
        <f>Translations!$B$378</f>
        <v>3) &lt;Szczegółowe wytyczne krajowe&gt;</v>
      </c>
    </row>
    <row r="16" spans="1:3" x14ac:dyDescent="0.2">
      <c r="A16" s="40" t="str">
        <f>Translations!$B$379</f>
        <v>4) &lt;Szczegółowe wytyczne krajowe&gt;</v>
      </c>
    </row>
    <row r="17" spans="1:1" x14ac:dyDescent="0.2">
      <c r="A17" s="40"/>
    </row>
    <row r="18" spans="1:1" x14ac:dyDescent="0.2">
      <c r="A18" s="41"/>
    </row>
    <row r="19" spans="1:1" x14ac:dyDescent="0.2">
      <c r="A19" s="42"/>
    </row>
    <row r="21" spans="1:1" x14ac:dyDescent="0.2">
      <c r="A21" s="37" t="str">
        <f>Translations!$B$375</f>
        <v>&lt;Należy wybrać odpowiednie wytyczne z listy&gt;</v>
      </c>
    </row>
    <row r="22" spans="1:1" x14ac:dyDescent="0.2">
      <c r="A22" s="38" t="s">
        <v>316</v>
      </c>
    </row>
    <row r="23" spans="1:1" x14ac:dyDescent="0.2">
      <c r="A23" s="39" t="str">
        <f>Translations!$B$380</f>
        <v>D) &lt;Szczegółowe wytyczne krajowe&gt;</v>
      </c>
    </row>
    <row r="24" spans="1:1" x14ac:dyDescent="0.2">
      <c r="A24" s="40" t="str">
        <f>Translations!$B$381</f>
        <v>E) &lt;Szczegółowe wytyczne krajowe&gt;</v>
      </c>
    </row>
    <row r="25" spans="1:1" x14ac:dyDescent="0.2">
      <c r="A25" s="40"/>
    </row>
    <row r="26" spans="1:1" x14ac:dyDescent="0.2">
      <c r="A26" s="41"/>
    </row>
    <row r="27" spans="1:1" x14ac:dyDescent="0.2">
      <c r="A27" s="42"/>
    </row>
    <row r="29" spans="1:1" x14ac:dyDescent="0.2">
      <c r="A29" s="43" t="s">
        <v>152</v>
      </c>
    </row>
    <row r="30" spans="1:1" x14ac:dyDescent="0.2">
      <c r="A30" s="44" t="str">
        <f>Translations!$B$382</f>
        <v>Należy wybrać</v>
      </c>
    </row>
    <row r="31" spans="1:1" x14ac:dyDescent="0.2">
      <c r="A31" s="44"/>
    </row>
    <row r="32" spans="1:1" x14ac:dyDescent="0.2">
      <c r="A32" s="44"/>
    </row>
    <row r="33" spans="1:1" x14ac:dyDescent="0.2">
      <c r="A33" s="44"/>
    </row>
    <row r="34" spans="1:1" x14ac:dyDescent="0.2">
      <c r="A34" s="44"/>
    </row>
    <row r="35" spans="1:1" x14ac:dyDescent="0.2">
      <c r="A35" s="44"/>
    </row>
    <row r="36" spans="1:1" x14ac:dyDescent="0.2">
      <c r="A36" s="44"/>
    </row>
    <row r="37" spans="1:1" x14ac:dyDescent="0.2">
      <c r="A37" s="44"/>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F90"/>
  <sheetViews>
    <sheetView topLeftCell="A70" workbookViewId="0">
      <selection activeCell="B70" sqref="A1:B1048576"/>
    </sheetView>
  </sheetViews>
  <sheetFormatPr defaultColWidth="9.140625" defaultRowHeight="12.75" x14ac:dyDescent="0.2"/>
  <cols>
    <col min="1" max="1" width="17.140625" style="2" customWidth="1"/>
    <col min="2" max="2" width="34.7109375" style="2" customWidth="1"/>
    <col min="3" max="3" width="15.140625" style="2" customWidth="1"/>
    <col min="4" max="16384" width="9.140625" style="2"/>
  </cols>
  <sheetData>
    <row r="1" spans="1:6" ht="13.5" thickBot="1" x14ac:dyDescent="0.25">
      <c r="A1" s="1" t="s">
        <v>162</v>
      </c>
    </row>
    <row r="2" spans="1:6" ht="13.5" thickBot="1" x14ac:dyDescent="0.25">
      <c r="A2" s="3" t="s">
        <v>163</v>
      </c>
      <c r="B2" s="4" t="s">
        <v>468</v>
      </c>
    </row>
    <row r="3" spans="1:6" ht="13.5" thickBot="1" x14ac:dyDescent="0.25">
      <c r="A3" s="5" t="s">
        <v>165</v>
      </c>
      <c r="B3" s="6">
        <v>44231</v>
      </c>
      <c r="C3" s="7" t="str">
        <f>IF(ISNUMBER(MATCH(B3,A20:A28,0)),VLOOKUP(B3,A20:B28,2,FALSE),"---")</f>
        <v>VR P4 ALCR_COM_pl_040221.xls</v>
      </c>
      <c r="D3" s="8"/>
      <c r="E3" s="9"/>
    </row>
    <row r="4" spans="1:6" x14ac:dyDescent="0.2">
      <c r="A4" s="10" t="s">
        <v>166</v>
      </c>
      <c r="B4" s="11" t="s">
        <v>167</v>
      </c>
    </row>
    <row r="5" spans="1:6" ht="13.5" thickBot="1" x14ac:dyDescent="0.25">
      <c r="A5" s="12" t="s">
        <v>168</v>
      </c>
      <c r="B5" s="13" t="s">
        <v>285</v>
      </c>
    </row>
    <row r="6" spans="1:6" x14ac:dyDescent="0.2">
      <c r="F6" s="36"/>
    </row>
    <row r="7" spans="1:6" x14ac:dyDescent="0.2">
      <c r="A7" s="14" t="s">
        <v>170</v>
      </c>
    </row>
    <row r="8" spans="1:6" x14ac:dyDescent="0.2">
      <c r="A8" s="15" t="s">
        <v>171</v>
      </c>
      <c r="B8" s="15"/>
      <c r="C8" s="16" t="s">
        <v>172</v>
      </c>
    </row>
    <row r="9" spans="1:6" x14ac:dyDescent="0.2">
      <c r="A9" s="15" t="s">
        <v>173</v>
      </c>
      <c r="B9" s="15"/>
      <c r="C9" s="16" t="s">
        <v>174</v>
      </c>
    </row>
    <row r="10" spans="1:6" x14ac:dyDescent="0.2">
      <c r="A10" s="15" t="s">
        <v>175</v>
      </c>
      <c r="B10" s="15"/>
      <c r="C10" s="16" t="s">
        <v>176</v>
      </c>
    </row>
    <row r="11" spans="1:6" x14ac:dyDescent="0.2">
      <c r="A11" s="15" t="s">
        <v>177</v>
      </c>
      <c r="B11" s="15"/>
      <c r="C11" s="16" t="s">
        <v>178</v>
      </c>
    </row>
    <row r="12" spans="1:6" x14ac:dyDescent="0.2">
      <c r="A12" s="15" t="s">
        <v>164</v>
      </c>
      <c r="B12" s="15"/>
      <c r="C12" s="16" t="s">
        <v>179</v>
      </c>
    </row>
    <row r="13" spans="1:6" x14ac:dyDescent="0.2">
      <c r="A13" s="15" t="s">
        <v>180</v>
      </c>
      <c r="B13" s="15"/>
      <c r="C13" s="16" t="s">
        <v>181</v>
      </c>
    </row>
    <row r="14" spans="1:6" x14ac:dyDescent="0.2">
      <c r="A14" s="15" t="s">
        <v>182</v>
      </c>
      <c r="B14" s="15"/>
      <c r="C14" s="16" t="s">
        <v>183</v>
      </c>
    </row>
    <row r="15" spans="1:6" x14ac:dyDescent="0.2">
      <c r="A15" s="34" t="s">
        <v>307</v>
      </c>
      <c r="B15" s="15"/>
      <c r="C15" s="16" t="s">
        <v>308</v>
      </c>
    </row>
    <row r="16" spans="1:6" x14ac:dyDescent="0.2">
      <c r="A16" s="34" t="s">
        <v>337</v>
      </c>
      <c r="B16" s="15"/>
      <c r="C16" s="16" t="s">
        <v>338</v>
      </c>
    </row>
    <row r="17" spans="1:4" x14ac:dyDescent="0.2">
      <c r="A17" s="34" t="s">
        <v>468</v>
      </c>
      <c r="B17" s="15"/>
      <c r="C17" s="269" t="s">
        <v>469</v>
      </c>
    </row>
    <row r="18" spans="1:4" x14ac:dyDescent="0.2">
      <c r="A18" s="17"/>
    </row>
    <row r="19" spans="1:4" x14ac:dyDescent="0.2">
      <c r="A19" s="18" t="s">
        <v>184</v>
      </c>
      <c r="B19" s="19" t="s">
        <v>185</v>
      </c>
      <c r="C19" s="19" t="s">
        <v>186</v>
      </c>
      <c r="D19" s="20"/>
    </row>
    <row r="20" spans="1:4" x14ac:dyDescent="0.2">
      <c r="A20" s="21">
        <v>43989</v>
      </c>
      <c r="B20" s="22" t="str">
        <f t="shared" ref="B20:B28" si="0">IF(ISBLANK($A20),"---", VLOOKUP($B$2,$A$8:$C$17,3,0) &amp; "_" &amp; VLOOKUP($B$4,$A$31:$B$63,2,0)&amp;"_"&amp;VLOOKUP($B$5,$A$66:$B$90,2,0)&amp;"_"&amp; TEXT(DAY($A20),"0#")&amp; TEXT(MONTH($A20),"0#")&amp; TEXT(YEAR($A20)-2000,"0#")&amp;".xls")</f>
        <v>VR P4 ALCR_COM_pl_070620.xls</v>
      </c>
      <c r="C20" s="22" t="s">
        <v>339</v>
      </c>
      <c r="D20" s="23"/>
    </row>
    <row r="21" spans="1:4" x14ac:dyDescent="0.2">
      <c r="A21" s="24">
        <v>44063</v>
      </c>
      <c r="B21" s="25" t="str">
        <f t="shared" si="0"/>
        <v>VR P4 ALCR_COM_pl_200820.xls</v>
      </c>
      <c r="C21" s="25" t="s">
        <v>402</v>
      </c>
      <c r="D21" s="26"/>
    </row>
    <row r="22" spans="1:4" x14ac:dyDescent="0.2">
      <c r="A22" s="24">
        <v>44118</v>
      </c>
      <c r="B22" s="25" t="str">
        <f t="shared" si="0"/>
        <v>VR P4 ALCR_COM_pl_141020.xls</v>
      </c>
      <c r="C22" s="140" t="s">
        <v>524</v>
      </c>
      <c r="D22" s="26"/>
    </row>
    <row r="23" spans="1:4" x14ac:dyDescent="0.2">
      <c r="A23" s="24">
        <v>44141</v>
      </c>
      <c r="B23" s="25" t="str">
        <f t="shared" si="0"/>
        <v>VR P4 ALCR_COM_pl_061120.xls</v>
      </c>
      <c r="C23" s="140" t="s">
        <v>524</v>
      </c>
      <c r="D23" s="26"/>
    </row>
    <row r="24" spans="1:4" x14ac:dyDescent="0.2">
      <c r="A24" s="24">
        <v>44231</v>
      </c>
      <c r="B24" s="25" t="str">
        <f t="shared" si="0"/>
        <v>VR P4 ALCR_COM_pl_040221.xls</v>
      </c>
      <c r="C24" s="140" t="s">
        <v>652</v>
      </c>
      <c r="D24" s="26"/>
    </row>
    <row r="25" spans="1:4" x14ac:dyDescent="0.2">
      <c r="A25" s="24"/>
      <c r="B25" s="25" t="str">
        <f t="shared" si="0"/>
        <v>---</v>
      </c>
      <c r="C25" s="25"/>
      <c r="D25" s="26"/>
    </row>
    <row r="26" spans="1:4" x14ac:dyDescent="0.2">
      <c r="A26" s="24"/>
      <c r="B26" s="25" t="str">
        <f t="shared" si="0"/>
        <v>---</v>
      </c>
      <c r="C26" s="25"/>
      <c r="D26" s="26"/>
    </row>
    <row r="27" spans="1:4" x14ac:dyDescent="0.2">
      <c r="A27" s="24"/>
      <c r="B27" s="25" t="str">
        <f t="shared" si="0"/>
        <v>---</v>
      </c>
      <c r="C27" s="25"/>
      <c r="D27" s="26"/>
    </row>
    <row r="28" spans="1:4" x14ac:dyDescent="0.2">
      <c r="A28" s="27"/>
      <c r="B28" s="28" t="str">
        <f t="shared" si="0"/>
        <v>---</v>
      </c>
      <c r="C28" s="28"/>
      <c r="D28" s="29"/>
    </row>
    <row r="30" spans="1:4" x14ac:dyDescent="0.2">
      <c r="A30" s="1" t="s">
        <v>166</v>
      </c>
    </row>
    <row r="31" spans="1:4" x14ac:dyDescent="0.2">
      <c r="A31" s="30" t="s">
        <v>167</v>
      </c>
      <c r="B31" s="30" t="s">
        <v>187</v>
      </c>
    </row>
    <row r="32" spans="1:4" x14ac:dyDescent="0.2">
      <c r="A32" s="30" t="s">
        <v>188</v>
      </c>
      <c r="B32" s="30" t="s">
        <v>189</v>
      </c>
    </row>
    <row r="33" spans="1:2" x14ac:dyDescent="0.2">
      <c r="A33" s="30" t="s">
        <v>190</v>
      </c>
      <c r="B33" s="30" t="s">
        <v>191</v>
      </c>
    </row>
    <row r="34" spans="1:2" x14ac:dyDescent="0.2">
      <c r="A34" s="30" t="s">
        <v>192</v>
      </c>
      <c r="B34" s="30" t="s">
        <v>193</v>
      </c>
    </row>
    <row r="35" spans="1:2" x14ac:dyDescent="0.2">
      <c r="A35" s="30" t="s">
        <v>194</v>
      </c>
      <c r="B35" s="30" t="s">
        <v>195</v>
      </c>
    </row>
    <row r="36" spans="1:2" x14ac:dyDescent="0.2">
      <c r="A36" s="30" t="s">
        <v>196</v>
      </c>
      <c r="B36" s="30" t="s">
        <v>197</v>
      </c>
    </row>
    <row r="37" spans="1:2" x14ac:dyDescent="0.2">
      <c r="A37" s="30" t="s">
        <v>198</v>
      </c>
      <c r="B37" s="30" t="s">
        <v>199</v>
      </c>
    </row>
    <row r="38" spans="1:2" x14ac:dyDescent="0.2">
      <c r="A38" s="30" t="s">
        <v>200</v>
      </c>
      <c r="B38" s="30" t="s">
        <v>201</v>
      </c>
    </row>
    <row r="39" spans="1:2" x14ac:dyDescent="0.2">
      <c r="A39" s="30" t="s">
        <v>202</v>
      </c>
      <c r="B39" s="30" t="s">
        <v>203</v>
      </c>
    </row>
    <row r="40" spans="1:2" x14ac:dyDescent="0.2">
      <c r="A40" s="30" t="s">
        <v>204</v>
      </c>
      <c r="B40" s="30" t="s">
        <v>205</v>
      </c>
    </row>
    <row r="41" spans="1:2" x14ac:dyDescent="0.2">
      <c r="A41" s="30" t="s">
        <v>206</v>
      </c>
      <c r="B41" s="30" t="s">
        <v>207</v>
      </c>
    </row>
    <row r="42" spans="1:2" x14ac:dyDescent="0.2">
      <c r="A42" s="30" t="s">
        <v>208</v>
      </c>
      <c r="B42" s="30" t="s">
        <v>209</v>
      </c>
    </row>
    <row r="43" spans="1:2" x14ac:dyDescent="0.2">
      <c r="A43" s="30" t="s">
        <v>210</v>
      </c>
      <c r="B43" s="30" t="s">
        <v>211</v>
      </c>
    </row>
    <row r="44" spans="1:2" x14ac:dyDescent="0.2">
      <c r="A44" s="30" t="s">
        <v>212</v>
      </c>
      <c r="B44" s="30" t="s">
        <v>213</v>
      </c>
    </row>
    <row r="45" spans="1:2" x14ac:dyDescent="0.2">
      <c r="A45" s="30" t="s">
        <v>214</v>
      </c>
      <c r="B45" s="30" t="s">
        <v>215</v>
      </c>
    </row>
    <row r="46" spans="1:2" x14ac:dyDescent="0.2">
      <c r="A46" s="30" t="s">
        <v>216</v>
      </c>
      <c r="B46" s="30" t="s">
        <v>309</v>
      </c>
    </row>
    <row r="47" spans="1:2" x14ac:dyDescent="0.2">
      <c r="A47" s="30" t="s">
        <v>217</v>
      </c>
      <c r="B47" s="30" t="s">
        <v>218</v>
      </c>
    </row>
    <row r="48" spans="1:2" x14ac:dyDescent="0.2">
      <c r="A48" s="30" t="s">
        <v>219</v>
      </c>
      <c r="B48" s="30" t="s">
        <v>220</v>
      </c>
    </row>
    <row r="49" spans="1:2" x14ac:dyDescent="0.2">
      <c r="A49" s="30" t="s">
        <v>221</v>
      </c>
      <c r="B49" s="30" t="s">
        <v>222</v>
      </c>
    </row>
    <row r="50" spans="1:2" x14ac:dyDescent="0.2">
      <c r="A50" s="30" t="s">
        <v>223</v>
      </c>
      <c r="B50" s="30" t="s">
        <v>224</v>
      </c>
    </row>
    <row r="51" spans="1:2" x14ac:dyDescent="0.2">
      <c r="A51" s="30" t="s">
        <v>225</v>
      </c>
      <c r="B51" s="30" t="s">
        <v>226</v>
      </c>
    </row>
    <row r="52" spans="1:2" x14ac:dyDescent="0.2">
      <c r="A52" s="30" t="s">
        <v>227</v>
      </c>
      <c r="B52" s="30" t="s">
        <v>228</v>
      </c>
    </row>
    <row r="53" spans="1:2" x14ac:dyDescent="0.2">
      <c r="A53" s="30" t="s">
        <v>229</v>
      </c>
      <c r="B53" s="30" t="s">
        <v>230</v>
      </c>
    </row>
    <row r="54" spans="1:2" x14ac:dyDescent="0.2">
      <c r="A54" s="30" t="s">
        <v>231</v>
      </c>
      <c r="B54" s="30" t="s">
        <v>232</v>
      </c>
    </row>
    <row r="55" spans="1:2" x14ac:dyDescent="0.2">
      <c r="A55" s="30" t="s">
        <v>233</v>
      </c>
      <c r="B55" s="30" t="s">
        <v>234</v>
      </c>
    </row>
    <row r="56" spans="1:2" x14ac:dyDescent="0.2">
      <c r="A56" s="30" t="s">
        <v>235</v>
      </c>
      <c r="B56" s="30" t="s">
        <v>236</v>
      </c>
    </row>
    <row r="57" spans="1:2" x14ac:dyDescent="0.2">
      <c r="A57" s="30" t="s">
        <v>237</v>
      </c>
      <c r="B57" s="30" t="s">
        <v>238</v>
      </c>
    </row>
    <row r="58" spans="1:2" x14ac:dyDescent="0.2">
      <c r="A58" s="30" t="s">
        <v>239</v>
      </c>
      <c r="B58" s="30" t="s">
        <v>240</v>
      </c>
    </row>
    <row r="59" spans="1:2" x14ac:dyDescent="0.2">
      <c r="A59" s="30" t="s">
        <v>241</v>
      </c>
      <c r="B59" s="30" t="s">
        <v>242</v>
      </c>
    </row>
    <row r="60" spans="1:2" x14ac:dyDescent="0.2">
      <c r="A60" s="30" t="s">
        <v>243</v>
      </c>
      <c r="B60" s="30" t="s">
        <v>244</v>
      </c>
    </row>
    <row r="61" spans="1:2" x14ac:dyDescent="0.2">
      <c r="A61" s="30" t="s">
        <v>245</v>
      </c>
      <c r="B61" s="30" t="s">
        <v>246</v>
      </c>
    </row>
    <row r="62" spans="1:2" x14ac:dyDescent="0.2">
      <c r="A62" s="30" t="s">
        <v>247</v>
      </c>
      <c r="B62" s="30" t="s">
        <v>248</v>
      </c>
    </row>
    <row r="63" spans="1:2" x14ac:dyDescent="0.2">
      <c r="A63" s="30" t="s">
        <v>249</v>
      </c>
      <c r="B63" s="30" t="s">
        <v>250</v>
      </c>
    </row>
    <row r="65" spans="1:2" x14ac:dyDescent="0.2">
      <c r="A65" s="31" t="s">
        <v>251</v>
      </c>
    </row>
    <row r="66" spans="1:2" x14ac:dyDescent="0.2">
      <c r="A66" s="32" t="s">
        <v>252</v>
      </c>
      <c r="B66" s="32" t="s">
        <v>253</v>
      </c>
    </row>
    <row r="67" spans="1:2" x14ac:dyDescent="0.2">
      <c r="A67" s="32" t="s">
        <v>254</v>
      </c>
      <c r="B67" s="32" t="s">
        <v>255</v>
      </c>
    </row>
    <row r="68" spans="1:2" x14ac:dyDescent="0.2">
      <c r="A68" s="32" t="s">
        <v>256</v>
      </c>
      <c r="B68" s="32" t="s">
        <v>257</v>
      </c>
    </row>
    <row r="69" spans="1:2" x14ac:dyDescent="0.2">
      <c r="A69" s="32" t="s">
        <v>258</v>
      </c>
      <c r="B69" s="32" t="s">
        <v>259</v>
      </c>
    </row>
    <row r="70" spans="1:2" x14ac:dyDescent="0.2">
      <c r="A70" s="32" t="s">
        <v>260</v>
      </c>
      <c r="B70" s="32" t="s">
        <v>261</v>
      </c>
    </row>
    <row r="71" spans="1:2" x14ac:dyDescent="0.2">
      <c r="A71" s="32" t="s">
        <v>262</v>
      </c>
      <c r="B71" s="32" t="s">
        <v>263</v>
      </c>
    </row>
    <row r="72" spans="1:2" x14ac:dyDescent="0.2">
      <c r="A72" s="32" t="s">
        <v>264</v>
      </c>
      <c r="B72" s="32" t="s">
        <v>265</v>
      </c>
    </row>
    <row r="73" spans="1:2" x14ac:dyDescent="0.2">
      <c r="A73" s="32" t="s">
        <v>266</v>
      </c>
      <c r="B73" s="32" t="s">
        <v>267</v>
      </c>
    </row>
    <row r="74" spans="1:2" x14ac:dyDescent="0.2">
      <c r="A74" s="32" t="s">
        <v>169</v>
      </c>
      <c r="B74" s="32" t="s">
        <v>268</v>
      </c>
    </row>
    <row r="75" spans="1:2" x14ac:dyDescent="0.2">
      <c r="A75" s="32" t="s">
        <v>269</v>
      </c>
      <c r="B75" s="32" t="s">
        <v>270</v>
      </c>
    </row>
    <row r="76" spans="1:2" x14ac:dyDescent="0.2">
      <c r="A76" s="32" t="s">
        <v>271</v>
      </c>
      <c r="B76" s="32" t="s">
        <v>310</v>
      </c>
    </row>
    <row r="77" spans="1:2" x14ac:dyDescent="0.2">
      <c r="A77" s="32" t="s">
        <v>272</v>
      </c>
      <c r="B77" s="32" t="s">
        <v>273</v>
      </c>
    </row>
    <row r="78" spans="1:2" x14ac:dyDescent="0.2">
      <c r="A78" s="32" t="s">
        <v>274</v>
      </c>
      <c r="B78" s="32" t="s">
        <v>275</v>
      </c>
    </row>
    <row r="79" spans="1:2" x14ac:dyDescent="0.2">
      <c r="A79" s="32" t="s">
        <v>276</v>
      </c>
      <c r="B79" s="32" t="s">
        <v>277</v>
      </c>
    </row>
    <row r="80" spans="1:2" x14ac:dyDescent="0.2">
      <c r="A80" s="32" t="s">
        <v>278</v>
      </c>
      <c r="B80" s="32" t="s">
        <v>279</v>
      </c>
    </row>
    <row r="81" spans="1:2" x14ac:dyDescent="0.2">
      <c r="A81" s="32" t="s">
        <v>280</v>
      </c>
      <c r="B81" s="32" t="s">
        <v>281</v>
      </c>
    </row>
    <row r="82" spans="1:2" x14ac:dyDescent="0.2">
      <c r="A82" s="32" t="s">
        <v>282</v>
      </c>
      <c r="B82" s="32" t="s">
        <v>158</v>
      </c>
    </row>
    <row r="83" spans="1:2" x14ac:dyDescent="0.2">
      <c r="A83" s="32" t="s">
        <v>283</v>
      </c>
      <c r="B83" s="32" t="s">
        <v>284</v>
      </c>
    </row>
    <row r="84" spans="1:2" x14ac:dyDescent="0.2">
      <c r="A84" s="32" t="s">
        <v>285</v>
      </c>
      <c r="B84" s="32" t="s">
        <v>286</v>
      </c>
    </row>
    <row r="85" spans="1:2" x14ac:dyDescent="0.2">
      <c r="A85" s="32" t="s">
        <v>287</v>
      </c>
      <c r="B85" s="32" t="s">
        <v>288</v>
      </c>
    </row>
    <row r="86" spans="1:2" x14ac:dyDescent="0.2">
      <c r="A86" s="32" t="s">
        <v>289</v>
      </c>
      <c r="B86" s="32" t="s">
        <v>290</v>
      </c>
    </row>
    <row r="87" spans="1:2" x14ac:dyDescent="0.2">
      <c r="A87" s="32" t="s">
        <v>291</v>
      </c>
      <c r="B87" s="32" t="s">
        <v>292</v>
      </c>
    </row>
    <row r="88" spans="1:2" x14ac:dyDescent="0.2">
      <c r="A88" s="32" t="s">
        <v>293</v>
      </c>
      <c r="B88" s="32" t="s">
        <v>294</v>
      </c>
    </row>
    <row r="89" spans="1:2" x14ac:dyDescent="0.2">
      <c r="A89" s="32" t="s">
        <v>295</v>
      </c>
      <c r="B89" s="32" t="s">
        <v>296</v>
      </c>
    </row>
    <row r="90" spans="1:2" x14ac:dyDescent="0.2">
      <c r="A90" s="32" t="s">
        <v>297</v>
      </c>
      <c r="B90" s="32" t="s">
        <v>298</v>
      </c>
    </row>
  </sheetData>
  <sheetProtection sheet="1" objects="1" scenarios="1" formatCells="0" formatColumns="0" formatRows="0"/>
  <dataValidations count="4">
    <dataValidation type="list" allowBlank="1" showInputMessage="1" showErrorMessage="1" sqref="B4">
      <formula1>$A$31:$A$63</formula1>
    </dataValidation>
    <dataValidation type="list" allowBlank="1" showInputMessage="1" showErrorMessage="1" sqref="B5">
      <formula1>$A$66:$A$90</formula1>
    </dataValidation>
    <dataValidation type="list" allowBlank="1" showInputMessage="1" showErrorMessage="1" sqref="B3">
      <formula1>$A$20:$A$28</formula1>
    </dataValidation>
    <dataValidation type="list" showInputMessage="1" showErrorMessage="1" sqref="B2">
      <formula1>$A$8:$A$17</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38"/>
  <sheetViews>
    <sheetView workbookViewId="0"/>
  </sheetViews>
  <sheetFormatPr defaultColWidth="9.140625" defaultRowHeight="12.75" x14ac:dyDescent="0.2"/>
  <cols>
    <col min="1" max="1" width="9.85546875" style="2" customWidth="1"/>
    <col min="2" max="2" width="34" style="2" customWidth="1"/>
    <col min="3" max="3" width="63" style="2" customWidth="1"/>
    <col min="4" max="4" width="9.140625" style="261"/>
    <col min="5" max="16384" width="9.140625" style="2"/>
  </cols>
  <sheetData>
    <row r="1" spans="1:3" ht="15.75" x14ac:dyDescent="0.2">
      <c r="B1" s="106" t="str">
        <f>Translations!$B$51</f>
        <v>Sposób korzystania z formularza</v>
      </c>
      <c r="C1" s="107"/>
    </row>
    <row r="2" spans="1:3" ht="34.5" customHeight="1" thickBot="1" x14ac:dyDescent="0.25">
      <c r="B2" s="578" t="str">
        <f>Translations!$B$52</f>
        <v>Niniejszy formularz sprawozdania z weryfikacji w ramach FAR zawiera następujące arkusze, które są ze sobą nierozerwalnie związane:</v>
      </c>
      <c r="C2" s="578"/>
    </row>
    <row r="3" spans="1:3" ht="42" customHeight="1" x14ac:dyDescent="0.2">
      <c r="B3" s="486" t="str">
        <f>Translations!$B$53</f>
        <v>Wnioski z weryfikacji (instalacja)</v>
      </c>
      <c r="C3" s="108" t="str">
        <f>Translations!$B$54</f>
        <v>Formalny dokument zawierający wnioski z weryfikacji podpisany przez osobę upoważnioną do składania podpisów w imieniu weryfikatora.</v>
      </c>
    </row>
    <row r="4" spans="1:3" ht="76.5" x14ac:dyDescent="0.2">
      <c r="B4" s="487" t="str">
        <f>Translations!$B$55</f>
        <v>Załącznik 1: USTALENIA</v>
      </c>
      <c r="C4" s="109" t="str">
        <f>Translations!$B$56</f>
        <v>Wymienić wszystkie pozostałe – nieusunięte – nieprawidłowości, niezgodności, nieprzestrzegania przepisów rozporządzenia wykonawczego (UE) 2018/2066, rozporządzenia delegowanego (UE) 2019/331 lub  rozporządzenia wykonawczego (UE) 2019/1842 a także najważniejsze możliwości do wprowadzenia ulepszeń, określone w drodze weryfikacji.</v>
      </c>
    </row>
    <row r="5" spans="1:3" ht="54.75" customHeight="1" x14ac:dyDescent="0.2">
      <c r="B5" s="487" t="str">
        <f>Translations!$B$57</f>
        <v>Załącznik 2: PODSTAWA PRACY</v>
      </c>
      <c r="C5" s="109" t="str">
        <f>Translations!$B$58</f>
        <v>Informacje wprowadzające i inne informacje istotne dla wniosków, takie jak kryteria kontroli procesu weryfikacji (zasady akredytacji/certyfikacji itd.) oraz kryteria, według których przeprowadza się weryfikację (zasady EU ETS itd.)</v>
      </c>
    </row>
    <row r="6" spans="1:3" ht="52.5" customHeight="1" thickBot="1" x14ac:dyDescent="0.25">
      <c r="B6" s="33" t="str">
        <f>Translations!$B$59</f>
        <v>Załącznik 3: ZMIANY</v>
      </c>
      <c r="C6" s="110" t="str">
        <f>Translations!$B$60</f>
        <v>Podsumowanie zmian w odniesieniu do instalacji lub zatwierdzonego planu metodyki monitorowania (dalej także jako: "PMM"), które nie zostały przekazane do / zatwierdzone przez organ właściwy przed zakończeniem weryfikacji.</v>
      </c>
    </row>
    <row r="7" spans="1:3" x14ac:dyDescent="0.2">
      <c r="B7" s="65"/>
      <c r="C7" s="65"/>
    </row>
    <row r="8" spans="1:3" ht="13.5" thickBot="1" x14ac:dyDescent="0.25">
      <c r="A8" s="577" t="str">
        <f>Translations!$B$61</f>
        <v>Kolory pól</v>
      </c>
      <c r="B8" s="577"/>
      <c r="C8" s="107"/>
    </row>
    <row r="9" spans="1:3" ht="65.25" customHeight="1" x14ac:dyDescent="0.2">
      <c r="A9" s="111"/>
      <c r="B9" s="579" t="str">
        <f>Translations!$B$62</f>
        <v>Należy uzupełnić wszystkie żółte komórki w formularzu, w stosownych przypadkach usuwając lub zmieniając tekst, który już znajduje się w komórce, zgodnie ze szczegółowymi instrukcjami znajdującymi się na prawo od komórki. Jeżeli potrzeba więcej miejsca, należy dodać wiersz poniżej i scalić komórki. W przypadku dodania wierszy na stronie, należy sprawdzić, czy strona nadal drukowana jest poprawnie i, w razie potrzeby, ponownie ustawić obszar drukowania.</v>
      </c>
      <c r="C9" s="580"/>
    </row>
    <row r="10" spans="1:3" ht="27" customHeight="1" thickBot="1" x14ac:dyDescent="0.25">
      <c r="A10" s="112"/>
      <c r="B10" s="581" t="str">
        <f>Translations!$B$63</f>
        <v>Komórki niebieskie należy zaktualizować, aby zagwarantować, że wybrano tylko dokumenty referencyjne zawierające kryteria istotne dla danego weryfikatora i niniejszej weryfikacji.</v>
      </c>
      <c r="C10" s="582"/>
    </row>
    <row r="11" spans="1:3" ht="40.5" customHeight="1" thickBot="1" x14ac:dyDescent="0.25">
      <c r="A11" s="317"/>
      <c r="B11" s="583" t="str">
        <f>Translations!$B$64</f>
        <v>Dalsze instrukcje lub komentarze podane są, w stosownych przypadkach, na prawo od komórek i należy je przeczytać PRZED wypełnieniem formularza. Format strony ustawiono w taki sposób, aby drukować wyłącznie odpowiednie sekcje wniosków z weryfikacji i załączników, a NIE kolumnę z instrukcjami.</v>
      </c>
      <c r="C11" s="584"/>
    </row>
    <row r="12" spans="1:3" ht="13.5" thickBot="1" x14ac:dyDescent="0.25">
      <c r="B12" s="65"/>
      <c r="C12" s="65"/>
    </row>
    <row r="13" spans="1:3" ht="28.5" customHeight="1" x14ac:dyDescent="0.2">
      <c r="B13" s="570" t="str">
        <f>Translations!$B$65</f>
        <v>W celu nierozerwalnego powiązania niniejszego sprawozdania z weryfikacji z raportem dotyczącym danych, który rzeczywiście został zweryfikowany, możliwych jest kilka opcji.</v>
      </c>
      <c r="C13" s="571"/>
    </row>
    <row r="14" spans="1:3" ht="27.75" customHeight="1" x14ac:dyDescent="0.2">
      <c r="B14" s="572" t="str">
        <f>Translations!$B$66</f>
        <v>Jeśli państwo członkowskie udostępnia portal elektroniczny do przesyłania danych, zwykle nie trzeba podejmować żadnych dalszych środków.</v>
      </c>
      <c r="C14" s="573"/>
    </row>
    <row r="15" spans="1:3" ht="39.75" customHeight="1" x14ac:dyDescent="0.2">
      <c r="B15" s="572" t="str">
        <f>Translations!$B$67</f>
        <v>Kolejną opcją może być przesłanie przez weryfikatora zweryfikowanego raportu wraz ze sprawozdaniem z weryfikacji do organu właściwego, niezależnie od formalnego złożenia przez prowadzącego instalację, by potwierdzić, że żadne dane nie zostały zmienione po zakończeniu weryfikacji.</v>
      </c>
      <c r="C15" s="573"/>
    </row>
    <row r="16" spans="1:3" ht="53.25" customHeight="1" x14ac:dyDescent="0.2">
      <c r="B16" s="572" t="str">
        <f>Translations!$B$68</f>
        <v>Organy właściwe mogą również wymagać aby weryfikator skopiował arkusze "Wnioski z weryfikacji" (ang. "Opinion Statement") i Załączniki 1-3 do raportu dotyczącego danych, przygotowanego przez prowadzącego instalację, lub zdefiniować inne środki zapewniające integralność danych, takie jak przekopiowanie odpowiednich danych z raportu dotyczącego danych do sprawozdania z weryfikacji.</v>
      </c>
      <c r="C16" s="573"/>
    </row>
    <row r="17" spans="2:3" ht="28.5" customHeight="1" thickBot="1" x14ac:dyDescent="0.25">
      <c r="B17" s="574" t="str">
        <f>Translations!$B$69</f>
        <v>Aby zagwarantować, że prowadzący instalacje i weryfikatorzy mają pewność jakie podejście powinni stosować, organ właściwy przedstawia szczegółowe procedury poniżej.</v>
      </c>
      <c r="C17" s="575"/>
    </row>
    <row r="19" spans="2:3" ht="13.5" thickBot="1" x14ac:dyDescent="0.25">
      <c r="B19" s="517" t="str">
        <f>Translations!$B$70</f>
        <v>Instrukcje właściwe dla danego państwa członkowskiego.</v>
      </c>
      <c r="C19" s="518"/>
    </row>
    <row r="20" spans="2:3" x14ac:dyDescent="0.2">
      <c r="B20" s="576"/>
      <c r="C20" s="558"/>
    </row>
    <row r="21" spans="2:3" x14ac:dyDescent="0.2">
      <c r="B21" s="568"/>
      <c r="C21" s="526"/>
    </row>
    <row r="22" spans="2:3" x14ac:dyDescent="0.2">
      <c r="B22" s="568"/>
      <c r="C22" s="526"/>
    </row>
    <row r="23" spans="2:3" x14ac:dyDescent="0.2">
      <c r="B23" s="568"/>
      <c r="C23" s="526"/>
    </row>
    <row r="24" spans="2:3" x14ac:dyDescent="0.2">
      <c r="B24" s="568"/>
      <c r="C24" s="526"/>
    </row>
    <row r="25" spans="2:3" x14ac:dyDescent="0.2">
      <c r="B25" s="568"/>
      <c r="C25" s="526"/>
    </row>
    <row r="26" spans="2:3" x14ac:dyDescent="0.2">
      <c r="B26" s="568"/>
      <c r="C26" s="526"/>
    </row>
    <row r="27" spans="2:3" x14ac:dyDescent="0.2">
      <c r="B27" s="568"/>
      <c r="C27" s="526"/>
    </row>
    <row r="28" spans="2:3" x14ac:dyDescent="0.2">
      <c r="B28" s="568"/>
      <c r="C28" s="526"/>
    </row>
    <row r="29" spans="2:3" x14ac:dyDescent="0.2">
      <c r="B29" s="568"/>
      <c r="C29" s="526"/>
    </row>
    <row r="30" spans="2:3" x14ac:dyDescent="0.2">
      <c r="B30" s="568"/>
      <c r="C30" s="526"/>
    </row>
    <row r="31" spans="2:3" x14ac:dyDescent="0.2">
      <c r="B31" s="568"/>
      <c r="C31" s="526"/>
    </row>
    <row r="32" spans="2:3" x14ac:dyDescent="0.2">
      <c r="B32" s="568"/>
      <c r="C32" s="526"/>
    </row>
    <row r="33" spans="2:3" x14ac:dyDescent="0.2">
      <c r="B33" s="568"/>
      <c r="C33" s="526"/>
    </row>
    <row r="34" spans="2:3" x14ac:dyDescent="0.2">
      <c r="B34" s="568"/>
      <c r="C34" s="526"/>
    </row>
    <row r="35" spans="2:3" x14ac:dyDescent="0.2">
      <c r="B35" s="568"/>
      <c r="C35" s="526"/>
    </row>
    <row r="36" spans="2:3" x14ac:dyDescent="0.2">
      <c r="B36" s="568"/>
      <c r="C36" s="526"/>
    </row>
    <row r="37" spans="2:3" x14ac:dyDescent="0.2">
      <c r="B37" s="568"/>
      <c r="C37" s="526"/>
    </row>
    <row r="38" spans="2:3" ht="13.5" thickBot="1" x14ac:dyDescent="0.25">
      <c r="B38" s="569"/>
      <c r="C38" s="530"/>
    </row>
  </sheetData>
  <sheetProtection sheet="1" objects="1" scenarios="1" formatCells="0" formatColumns="0" formatRows="0"/>
  <mergeCells count="30">
    <mergeCell ref="A8:B8"/>
    <mergeCell ref="B2:C2"/>
    <mergeCell ref="B9:C9"/>
    <mergeCell ref="B10:C10"/>
    <mergeCell ref="B11:C11"/>
    <mergeCell ref="B28:C28"/>
    <mergeCell ref="B29:C29"/>
    <mergeCell ref="B25:C25"/>
    <mergeCell ref="B26:C26"/>
    <mergeCell ref="B20:C20"/>
    <mergeCell ref="B21:C21"/>
    <mergeCell ref="B22:C22"/>
    <mergeCell ref="B23:C23"/>
    <mergeCell ref="B24:C24"/>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s>
  <phoneticPr fontId="36" type="noConversion"/>
  <hyperlinks>
    <hyperlink ref="B3" location="'Opinion Statement'!A1" display="'Opinion Statement'!A1"/>
    <hyperlink ref="B4" location="'Annex 1 - Findings'!Obszar_wydruku" display="'Annex 1 - Findings'!Obszar_wydruku"/>
    <hyperlink ref="B5" location="'Annex 2 - basis of work'!Obszar_wydruku" display="'Annex 2 - basis of work'!Obszar_wydruku"/>
    <hyperlink ref="B6" location="'Annex 3 - Changes '!Obszar_wydruku" display="'Annex 3 - Changes '!Obszar_wydruku"/>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61"/>
  <sheetViews>
    <sheetView zoomScaleNormal="100" workbookViewId="0"/>
  </sheetViews>
  <sheetFormatPr defaultColWidth="9.140625" defaultRowHeight="12.75" x14ac:dyDescent="0.2"/>
  <cols>
    <col min="1" max="1" width="32.140625" style="330" customWidth="1"/>
    <col min="2" max="2" width="60.7109375" style="152" customWidth="1"/>
    <col min="3" max="3" width="75.7109375" style="275" customWidth="1"/>
    <col min="4" max="4" width="9.140625" style="259"/>
    <col min="5" max="16384" width="9.140625" style="52"/>
  </cols>
  <sheetData>
    <row r="1" spans="1:4" x14ac:dyDescent="0.2">
      <c r="C1" s="272" t="str">
        <f>Translations!$B$71</f>
        <v>WYTYCZNE DLA WERYFIKATORÓW</v>
      </c>
    </row>
    <row r="2" spans="1:4" ht="30.75" customHeight="1" x14ac:dyDescent="0.2">
      <c r="A2" s="603" t="str">
        <f>Translations!$B$72</f>
        <v>Sporządzone niezależnie, odznaczające się wystarczającą pewnością, wnioski z weryfikacji raportu: 
system handlu uprawnieniami do emisji gazów cieplarnianych.</v>
      </c>
      <c r="B2" s="603"/>
      <c r="C2" s="609" t="str">
        <f>Translations!$B$73</f>
        <v>&lt;Należy uzupełnić wszystkie żółte komórki w szablonie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itp. należy podać w Załączniku 2 (ang. "Annex 2").
Jeśli pytanie nie dotyczy przeprowadzanej weryfikacji, wpisz "nd." zamiast zostawiać pustą komórkę&gt;</v>
      </c>
    </row>
    <row r="3" spans="1:4" ht="17.25" customHeight="1" x14ac:dyDescent="0.2">
      <c r="A3" s="608" t="str">
        <f>Translations!$B$74</f>
        <v>Sprawozdawczość w zakresie rocznego poziomu działalności w ramach EU ETS</v>
      </c>
      <c r="B3" s="608"/>
      <c r="C3" s="609"/>
    </row>
    <row r="4" spans="1:4" ht="13.5" thickBot="1" x14ac:dyDescent="0.25">
      <c r="B4" s="94"/>
      <c r="C4" s="609"/>
    </row>
    <row r="5" spans="1:4" ht="15" customHeight="1" thickBot="1" x14ac:dyDescent="0.25">
      <c r="A5" s="604" t="str">
        <f>Translations!$B$75</f>
        <v>DANE PROWADZĄCEGO INSTALACJĘ</v>
      </c>
      <c r="B5" s="605"/>
      <c r="C5" s="609"/>
    </row>
    <row r="6" spans="1:4" ht="30.75" customHeight="1" x14ac:dyDescent="0.2">
      <c r="A6" s="151" t="str">
        <f>Translations!$B$76</f>
        <v xml:space="preserve">Nazwa prowadzącego instalację: </v>
      </c>
      <c r="B6" s="201"/>
      <c r="C6" s="609"/>
    </row>
    <row r="7" spans="1:4" x14ac:dyDescent="0.2">
      <c r="A7" s="321" t="str">
        <f>Translations!$B$77</f>
        <v>Nazwa instalacji:</v>
      </c>
      <c r="B7" s="202"/>
      <c r="C7" s="323"/>
    </row>
    <row r="8" spans="1:4" ht="27" customHeight="1" x14ac:dyDescent="0.2">
      <c r="A8" s="321" t="str">
        <f>Translations!$B$78</f>
        <v>Adres instalacji:</v>
      </c>
      <c r="B8" s="203"/>
      <c r="C8" s="323"/>
    </row>
    <row r="9" spans="1:4" x14ac:dyDescent="0.2">
      <c r="A9" s="321" t="str">
        <f>Translations!$B$79</f>
        <v xml:space="preserve">Niepowtarzalny identyfikator: </v>
      </c>
      <c r="B9" s="203"/>
      <c r="C9" s="323"/>
    </row>
    <row r="10" spans="1:4" ht="25.5" x14ac:dyDescent="0.2">
      <c r="A10" s="321" t="str">
        <f>Translations!$B$80</f>
        <v xml:space="preserve">Numer zezwolenia na emisję gazów cieplarnianych: </v>
      </c>
      <c r="B10" s="204"/>
      <c r="C10" s="323"/>
    </row>
    <row r="11" spans="1:4" ht="27.6" customHeight="1" x14ac:dyDescent="0.2">
      <c r="A11" s="321" t="str">
        <f>Translations!$B$81</f>
        <v>Kod (kody) NACE/PRODCOM mający (mające) zastosowanie:</v>
      </c>
      <c r="B11" s="204"/>
      <c r="C11" s="323"/>
    </row>
    <row r="12" spans="1:4" s="61" customFormat="1" ht="42" customHeight="1" x14ac:dyDescent="0.2">
      <c r="A12" s="321" t="str">
        <f>Translations!$B$82</f>
        <v>Data (daty) odpowiedniego planu metodyki monitorowania i okres ważności każdego planu:</v>
      </c>
      <c r="B12" s="205"/>
      <c r="C12" s="323" t="str">
        <f>Translations!$B$83</f>
        <v>&lt;Proszę uwzględnić wszystkie wersje PMM, które są istotne dla okresu sprawozdawczego, w tym wszelkie wersje, które zostały zatwierdzone tuż przed wydaniem sprawozdania z weryfikacji i są istotne dla okresu sprawozdawczego&gt;</v>
      </c>
      <c r="D12" s="259"/>
    </row>
    <row r="13" spans="1:4" s="61" customFormat="1" ht="66" customHeight="1" x14ac:dyDescent="0.2">
      <c r="A13" s="321" t="str">
        <f>Translations!$B$84</f>
        <v>Czy odnośne plany metodyki monitorowania, wymienione powyżej, zostały zatwierdzone przez organ właściwy?</v>
      </c>
      <c r="B13" s="206"/>
      <c r="C13" s="323" t="str">
        <f>Translations!$B$85</f>
        <v>&lt;Wybierz Zatwierdzone albo Niezatwierdzone (jeśli Zatwierdzone podaj szczegóły w kolejnym wierszu poniżej; wszystkie plany metodyki monitorowania muszą zostać zatwierdzone przez organ właściwy. Jeśli PMM nie został zatwierdzony wymagana jest odpowiedź w sekcji poniżej dotyczącej zgodności z zasadami rozporządzenia ALCR.Oznaczałoby to nieprzestrzeganie przepisów rozporządzenia FAR.&gt;</v>
      </c>
      <c r="D13" s="259"/>
    </row>
    <row r="14" spans="1:4" s="61" customFormat="1" ht="28.5" customHeight="1" x14ac:dyDescent="0.2">
      <c r="A14" s="321" t="str">
        <f>Translations!$B$86</f>
        <v>Zatwierdzający organ właściwy:</v>
      </c>
      <c r="B14" s="203"/>
      <c r="C14" s="323" t="str">
        <f>Translations!$B$87</f>
        <v>&lt;Wpisz nazwę organu właściwego odpowiedzialnego za zatwierdzenie planu metodyki monitorowania i zmian istotnych do planu&gt;</v>
      </c>
      <c r="D14" s="259"/>
    </row>
    <row r="15" spans="1:4" ht="28.5" customHeight="1" x14ac:dyDescent="0.2">
      <c r="A15" s="321" t="str">
        <f>Translations!$B$88</f>
        <v>Odpowiednie podinstalacje:</v>
      </c>
      <c r="B15" s="202"/>
      <c r="C15" s="323" t="str">
        <f>Translations!$B$89</f>
        <v>&lt;Wymień odpowiednie podinstalacje mające zastosowanie do niniejszego raportu dotyczącego danych&gt;</v>
      </c>
    </row>
    <row r="16" spans="1:4" x14ac:dyDescent="0.2">
      <c r="A16" s="321" t="str">
        <f>Translations!$B$90</f>
        <v>Załącznik I działanie:</v>
      </c>
      <c r="B16" s="202"/>
      <c r="C16" s="323" t="str">
        <f>Translations!$B$91</f>
        <v>&lt;Wybierz główne działanie instalacji zgodne z Załącznikiem I&gt;</v>
      </c>
    </row>
    <row r="17" spans="1:3" ht="26.25" thickBot="1" x14ac:dyDescent="0.25">
      <c r="A17" s="95" t="str">
        <f>Translations!$B$92</f>
        <v>Kolejne działania z Załącznika I:</v>
      </c>
      <c r="B17" s="247"/>
      <c r="C17" s="323" t="str">
        <f>Translations!$B$93</f>
        <v>&lt;Gdy dotyczy, proszę podać tutaj wszelkie inne działania z załącznika I które mają zastosowanie&gt;</v>
      </c>
    </row>
    <row r="18" spans="1:3" ht="13.5" thickBot="1" x14ac:dyDescent="0.25">
      <c r="A18" s="606"/>
      <c r="B18" s="607"/>
      <c r="C18" s="273"/>
    </row>
    <row r="19" spans="1:3" ht="12" customHeight="1" x14ac:dyDescent="0.2">
      <c r="A19" s="606" t="str">
        <f>Translations!$B$94</f>
        <v>ZWERYFIKOWANE POZIOMY DZIAŁALNOŚCI</v>
      </c>
      <c r="B19" s="607"/>
      <c r="C19" s="273"/>
    </row>
    <row r="20" spans="1:3" x14ac:dyDescent="0.2">
      <c r="A20" s="610" t="str">
        <f>Translations!$B$95</f>
        <v>Następujce dane zostają potwierdzone jako zweryfikowane:</v>
      </c>
      <c r="B20" s="611"/>
      <c r="C20" s="323"/>
    </row>
    <row r="21" spans="1:3" ht="12.95" customHeight="1" x14ac:dyDescent="0.2">
      <c r="A21" s="321" t="str">
        <f>Translations!$B$96</f>
        <v>Rok</v>
      </c>
      <c r="B21" s="204"/>
      <c r="C21" s="320" t="str">
        <f>Translations!$B$97</f>
        <v>&lt;Wybierz odpowiedni rok okresu sprawozdawczego&gt;</v>
      </c>
    </row>
    <row r="22" spans="1:3" ht="51" x14ac:dyDescent="0.2">
      <c r="A22" s="321"/>
      <c r="B22" s="204"/>
      <c r="C22" s="320" t="str">
        <f>Translations!$B$98</f>
        <v>&lt;Wymień wszystkie odnośne podinstalacje (1 w każdym wierszu) oraz zweryfikowany historyczny poziom działalności dla każdej podinstalacji, np. Heat BM CL XX TJ, Heat BM Non CL XX TJ itd.
Zdejmij ochronę arkusza, aby wprowadzić informacje do kolumn A i B&gt;</v>
      </c>
    </row>
    <row r="23" spans="1:3" x14ac:dyDescent="0.2">
      <c r="A23" s="321"/>
      <c r="B23" s="203"/>
      <c r="C23" s="320"/>
    </row>
    <row r="24" spans="1:3" x14ac:dyDescent="0.2">
      <c r="A24" s="321"/>
      <c r="B24" s="204"/>
      <c r="C24" s="320"/>
    </row>
    <row r="25" spans="1:3" x14ac:dyDescent="0.2">
      <c r="A25" s="321"/>
      <c r="B25" s="204"/>
      <c r="C25" s="320"/>
    </row>
    <row r="26" spans="1:3" x14ac:dyDescent="0.2">
      <c r="A26" s="321"/>
      <c r="B26" s="204"/>
      <c r="C26" s="323"/>
    </row>
    <row r="27" spans="1:3" x14ac:dyDescent="0.2">
      <c r="A27" s="321"/>
      <c r="B27" s="204"/>
      <c r="C27" s="323"/>
    </row>
    <row r="28" spans="1:3" x14ac:dyDescent="0.2">
      <c r="A28" s="321"/>
      <c r="B28" s="204"/>
      <c r="C28" s="323"/>
    </row>
    <row r="29" spans="1:3" x14ac:dyDescent="0.2">
      <c r="A29" s="321"/>
      <c r="B29" s="204"/>
      <c r="C29" s="323"/>
    </row>
    <row r="30" spans="1:3" x14ac:dyDescent="0.2">
      <c r="A30" s="321"/>
      <c r="B30" s="204"/>
      <c r="C30" s="323"/>
    </row>
    <row r="31" spans="1:3" x14ac:dyDescent="0.2">
      <c r="A31" s="321"/>
      <c r="B31" s="204"/>
      <c r="C31" s="323"/>
    </row>
    <row r="32" spans="1:3" ht="12.95" customHeight="1" x14ac:dyDescent="0.2">
      <c r="A32" s="321" t="str">
        <f>Translations!$B$96</f>
        <v>Rok</v>
      </c>
      <c r="B32" s="204"/>
      <c r="C32" s="320" t="str">
        <f>Translations!$B$97</f>
        <v>&lt;Wybierz odpowiedni rok okresu sprawozdawczego&gt;</v>
      </c>
    </row>
    <row r="33" spans="1:3" ht="51" x14ac:dyDescent="0.2">
      <c r="A33" s="321"/>
      <c r="B33" s="204"/>
      <c r="C33" s="320" t="str">
        <f>Translations!$B$98</f>
        <v>&lt;Wymień wszystkie odnośne podinstalacje (1 w każdym wierszu) oraz zweryfikowany historyczny poziom działalności dla każdej podinstalacji, np. Heat BM CL XX TJ, Heat BM Non CL XX TJ itd.
Zdejmij ochronę arkusza, aby wprowadzić informacje do kolumn A i B&gt;</v>
      </c>
    </row>
    <row r="34" spans="1:3" x14ac:dyDescent="0.2">
      <c r="A34" s="321"/>
      <c r="B34" s="204"/>
      <c r="C34" s="320"/>
    </row>
    <row r="35" spans="1:3" x14ac:dyDescent="0.2">
      <c r="A35" s="321"/>
      <c r="B35" s="204"/>
      <c r="C35" s="320"/>
    </row>
    <row r="36" spans="1:3" x14ac:dyDescent="0.2">
      <c r="A36" s="321"/>
      <c r="B36" s="204"/>
      <c r="C36" s="320"/>
    </row>
    <row r="37" spans="1:3" x14ac:dyDescent="0.2">
      <c r="A37" s="321"/>
      <c r="B37" s="204"/>
      <c r="C37" s="323"/>
    </row>
    <row r="38" spans="1:3" x14ac:dyDescent="0.2">
      <c r="A38" s="321"/>
      <c r="B38" s="204"/>
      <c r="C38" s="323"/>
    </row>
    <row r="39" spans="1:3" x14ac:dyDescent="0.2">
      <c r="A39" s="321"/>
      <c r="B39" s="204"/>
      <c r="C39" s="323"/>
    </row>
    <row r="40" spans="1:3" x14ac:dyDescent="0.2">
      <c r="A40" s="321"/>
      <c r="B40" s="204"/>
      <c r="C40" s="323"/>
    </row>
    <row r="41" spans="1:3" x14ac:dyDescent="0.2">
      <c r="A41" s="321"/>
      <c r="B41" s="204"/>
      <c r="C41" s="323"/>
    </row>
    <row r="42" spans="1:3" ht="13.5" thickBot="1" x14ac:dyDescent="0.25">
      <c r="A42" s="321"/>
      <c r="B42" s="203"/>
      <c r="C42" s="323"/>
    </row>
    <row r="43" spans="1:3" x14ac:dyDescent="0.2">
      <c r="A43" s="606" t="str">
        <f>Translations!$B$99</f>
        <v>Szczegóły raportu dotyczącego danych</v>
      </c>
      <c r="B43" s="607"/>
      <c r="C43" s="273"/>
    </row>
    <row r="44" spans="1:3" ht="26.1" customHeight="1" x14ac:dyDescent="0.2">
      <c r="A44" s="321" t="str">
        <f>Translations!$B$100</f>
        <v>Rodzaj raportu:</v>
      </c>
      <c r="B44" s="206"/>
      <c r="C44" s="323" t="str">
        <f>Translations!$B$101</f>
        <v>&lt;Wybierz odpowiedni rodzaj raportu podlegającego weryfikacji. Wybór ten będzie wiążący aż do wniosków z jego weryfikacji&gt;</v>
      </c>
    </row>
    <row r="45" spans="1:3" ht="18.75" customHeight="1" x14ac:dyDescent="0.2">
      <c r="A45" s="593" t="str">
        <f>Translations!$B$102</f>
        <v>Rok (lata) sprawozdawcze:</v>
      </c>
      <c r="B45" s="208"/>
      <c r="C45" s="596" t="str">
        <f>Translations!$B$103</f>
        <v>&lt;Wybierz odpowiedni zakres lat dla rocznego raportu o poziomie działalności; jeżeli wybrano "Inne" należy podać zakres dat w wierszu poniżej&gt; Zwracamy uwagę, że pierwszy roczny raport o poziomie działalności, który ma zostać złożony do 31 marca 2021 r., dotyczy lat sprawozdawczych 2019 i 2020, raporty z kolejnych lat dotyczą tylko jednego roku sprawozdawczego.</v>
      </c>
    </row>
    <row r="46" spans="1:3" ht="48" customHeight="1" x14ac:dyDescent="0.2">
      <c r="A46" s="619"/>
      <c r="B46" s="208"/>
      <c r="C46" s="596"/>
    </row>
    <row r="47" spans="1:3" ht="41.25" customHeight="1" x14ac:dyDescent="0.2">
      <c r="A47" s="321" t="str">
        <f>Translations!$B$104</f>
        <v>Data raportu dotyczącego danych:</v>
      </c>
      <c r="B47" s="205"/>
      <c r="C47" s="323" t="str">
        <f>Translations!$B$105</f>
        <v>&lt;Wpisz datę raportu podlegającego weryfikacji (musi być zgodna z datą raportu, dla którego formułowane są niniejsze wnioski z weryfikacji/ostateczną wersją raportu jeśli został on poprawiony lub zaktualizowany przed ostateczną weryfikacją)&gt;</v>
      </c>
    </row>
    <row r="48" spans="1:3" ht="39.75" customHeight="1" x14ac:dyDescent="0.2">
      <c r="A48" s="321" t="str">
        <f>Translations!$B$106</f>
        <v>Dokument odniesienia:</v>
      </c>
      <c r="B48" s="202"/>
      <c r="C48" s="323" t="str">
        <f>Translations!$B$107</f>
        <v>&lt;Wpisz nazwę pliku zawierającego raport dotyczący danych, zawierającą datę i numer wersji. Powinna być to nazwa pliku elektronicznego, który zgodnie z konwencją nazewniczą zawiera datę i numer wersji&gt;</v>
      </c>
    </row>
    <row r="49" spans="1:3" ht="218.25" customHeight="1" x14ac:dyDescent="0.2">
      <c r="A49" s="321" t="str">
        <f>Translations!$B$108</f>
        <v>Weryfikowane dane:</v>
      </c>
      <c r="B49" s="208"/>
      <c r="C49" s="323" t="str">
        <f>Translations!$B$109</f>
        <v>&lt;Proszę wybrać, które dane w raporcie są weryfikowane. W odniesieniu do aktualizacji wskaźników emisji (benchmarków) są dwie możliwości:
a) Państwo członkowskie wprowadziło obowiązek sprawozdawczości - w takim przypadku należy wybrać "Dane dotyczące rocznego poziomu działalności oraz dane do aktualizacji wskaźników emisji"
b) Państwo członkowskie NIE nałożyło obowiązku corocznego raportowania danych dotyczących aktualizacji wskaźników emisji ale prowadzący instalację zdecydował by dobrowolnie wpisywać te dane w każdym raporcie dotyczącym rocznego poziomu działalności. W tym przypadku prowadzący instalację może uzgodnić z weryfikatorem, że dane dotyczące wskaźników emisji są objęte weryfikacją; ale musi być to przejrzyste. Jeśli te dobrowolnie zgłaszane dane są weryfikowane, wybierz:  "Dane dotyczące rocznego poziomu działalności oraz dane do aktualizacji wskaźników emisji"
[Dane do aktualizacji wskaźników emisji (benchmarków) to dane, które znajdują się w raporcie dotyczącym rocznych poziomów działalności w zacienionym na niebiesko obszarze u dołu stron Product i Fallback]
Jeśli żadna z tych opcji nie ma zastosowania, wybierz: "Wyłącznie dane dotyczące rocznego poziomu działalności"&gt;</v>
      </c>
    </row>
    <row r="50" spans="1:3" ht="39" customHeight="1" x14ac:dyDescent="0.2">
      <c r="A50" s="321" t="str">
        <f>Translations!$B$110</f>
        <v>Odpowiednie strony w raporcie dotyczącym danych:</v>
      </c>
      <c r="B50" s="209"/>
      <c r="C50" s="102" t="str">
        <f>Translations!$B$111</f>
        <v>&lt;Wymień nazwy stron (zakładek szablonu excel raportu), które zawierają dane podlegające weryfikacji, np. K_Summary, F_Product BM, G_Fall-back, i/lub H_SpecialBM&gt;</v>
      </c>
    </row>
    <row r="51" spans="1:3" ht="89.25" x14ac:dyDescent="0.2">
      <c r="A51" s="321" t="str">
        <f>Translations!$B$112</f>
        <v>Czy zaszły jakiekolwiek zmiany wpływające na przydział bezpłatnych uprawnień do emisji? (poziom działalności i/lub operacyjne)</v>
      </c>
      <c r="B51" s="209"/>
      <c r="C51" s="323" t="str">
        <f>Translations!$B$113</f>
        <v xml:space="preserve">&lt;Tak/Nie. (Jeżeli Tak, należy udzielić odpowiedzi stosownie do poniższych pytań, dotyczących zgodności z zasadami i krótko opisać szczegóły w Załączniku 3 na temat wszystkiego, co nie zostało zgłoszone organowi właściwemu przed zakończeniem weryfikacji).
Zmiany wpływające na przydział bezpłatnych uprawnień mogą obejmować (częściowe) zaprzestanie działalności instalacji lub podinstalacji, zmiany w instalacji, nową podinstalację, połączenie / podział itp. </v>
      </c>
    </row>
    <row r="52" spans="1:3" ht="67.5" customHeight="1" thickBot="1" x14ac:dyDescent="0.25">
      <c r="A52" s="95" t="str">
        <f>Translations!$B$114</f>
        <v>Czy w okresie sprawozdawczym plan metodyki monitorowania został zaktualizowany pod kątem istotnych zmian i ponownie zatwierdzony? (Artykuł 9 FAR)?</v>
      </c>
      <c r="B52" s="207"/>
      <c r="C52" s="323" t="str">
        <f>Translations!$B$115</f>
        <v>&lt;Tak/Nie. (Jeżeli Tak, należy udzielić odpowiedzi stosownie do poniższych pytań, dotyczących zgodności z zasadami i krótko opisać szczegóły w Załączniku 3 na temat wszystkiego, co nie zostało zgłoszone organowi właściwemu przed zakończeniem weryfikacji)&gt;
Sekcja 5.4 Wytycznych nr 5 zawiera przykady znaczących zmian.</v>
      </c>
    </row>
    <row r="53" spans="1:3" ht="9" customHeight="1" thickBot="1" x14ac:dyDescent="0.25">
      <c r="B53" s="94"/>
      <c r="C53" s="273"/>
    </row>
    <row r="54" spans="1:3" ht="13.5" thickBot="1" x14ac:dyDescent="0.25">
      <c r="A54" s="606" t="str">
        <f>Translations!$B$116</f>
        <v>SZCZEGÓŁY DOTYCZĄCE WIZYTY W OBIEKTACH PRZEPROWADZONEJ PODCZAS WERYFIKACJI</v>
      </c>
      <c r="B54" s="607"/>
      <c r="C54" s="273"/>
    </row>
    <row r="55" spans="1:3" ht="90.75" customHeight="1" x14ac:dyDescent="0.2">
      <c r="A55" s="151" t="str">
        <f>Translations!$B$117</f>
        <v>Prowadzący instalację/Instalacja, w której obiektach przeprowadzono fizyczną wizytę w trakcie weryfikacji raportu ALCR:</v>
      </c>
      <c r="B55" s="210"/>
      <c r="C55" s="323" t="str">
        <f>Translations!$B$118</f>
        <v>&lt;Tak/Nie. Jeżeli odstąpiono od wizyty w obiekatach na podstawie art. 31 i 32, należy podać krótkie uzasadnienie dlaczego nie przeprowadzono wizyty w obiektach. Skorzystaj z sekcji 8.3 wytycznych opublikowanych przez Komisję Europejską w dokumencie z wytycznymi nr 4 (GD4). Jeśli przeprowadzono wirtualną wizytę w obiekcie z powodu siły wyższej, należy uzupełnić poniższą sekcję dotyczącą uzasadnienia przeprowadzenia wirtualnych wizyt w obiektach. Patrz sekcja 4 w wytycznych Komisji KGNII.5 dotyczących przeprowadzania wizyt w obiektach&gt;</v>
      </c>
    </row>
    <row r="56" spans="1:3" ht="141.75" customHeight="1" x14ac:dyDescent="0.2">
      <c r="A56" s="321" t="str">
        <f>Translations!$B$119</f>
        <v>Artykuł 31 oraz 32 AVR2 - uzasadnienie nieprzeprowadzenia wizyty w obiektach:</v>
      </c>
      <c r="B56" s="203"/>
      <c r="C56" s="323" t="str">
        <f>Translations!$B$120</f>
        <v>&lt;Należy krótko opisać powody, dla których wizyty w obiektach, w trakcie weryfikacji raportu dotyczącego zmian poziomu działalności, nie uznano za konieczną w związku z artykułem 31 i 32 AVR oraz potwierdzić:
* że odpowiednia analiza ryzyka została przeprowadzona w oparciu o określone kryteria; oraz że decyzja o nieprzeprowadzaniu wizyty w obiektach w instalacji została zatwierdzona przez właściwy organ (podać datę każdego zatwierdzenia). Takie zatwierdzenie nie jest wymagane, jeśli dotyczy instalacji o niskim poziomie emisji. 
* proszę również wskazać czy wizyta w obiekcie została przeprowadzona podczas corocznej weryfikacji emisji.  
Więcej wyjaśnień na temat zasad dotyczących wizyt w obiekcie można znaleźć w sekcji 8.3 wytycznych nr 4 (wersja z 2020 r. i później)&gt;</v>
      </c>
    </row>
    <row r="57" spans="1:3" ht="79.5" customHeight="1" x14ac:dyDescent="0.2">
      <c r="A57" s="321" t="str">
        <f>Translations!$B$121</f>
        <v>AVR2 artykuł 31 oraz 32 - czy wykonano analizę ryzyka dotyczącą odstępstwa od przeprowadzania wizyty w obiektach a nowe kryteria ALCR są uwzględnione?</v>
      </c>
      <c r="B57" s="203"/>
      <c r="C57" s="323" t="str">
        <f>Translations!$B$122</f>
        <v>&lt;Proszę potwierdzić, że jeśli wykonano formalną analizę ryzyka związaną z nieprzeprowadzaniem wizyty w obiektach w instalacji, uwzględniono kryteria wymienione w art. 31 i 32 AVR2 oraz w sekcji 8.3 wytycznych GD4 (wersja z 2020 r. i później)&gt;</v>
      </c>
    </row>
    <row r="58" spans="1:3" ht="94.5" customHeight="1" x14ac:dyDescent="0.2">
      <c r="A58" s="271" t="str">
        <f>Translations!B123</f>
        <v>AVR2 artykuł 34A - uzasadnienie przeprowadzenia wirtualnej wizyty w obiektach ze względu na działanie siły wyższej oraz informacje o tym jak przeprowadzono "wizytę" oraz ograniczono ryzyko weryfikacyjne.</v>
      </c>
      <c r="B58" s="203"/>
      <c r="C58" s="393" t="str">
        <f>Translations!B124</f>
        <v xml:space="preserve">&lt;należy krótko opisać powody przeprowadzenia wirtualnej wizyty w obiekcie, określając okoliczności siły wyższej oraz potwierdzić, że przeprowadzono odpowiednią analizę ryzyka;
należy również podać informacje o działaniach prowadzonych w ramach wirtualnej wizyty w obiekcie; oraz środki podjęte w celu zmniejszenia ryzyka weryfikacyjnego do akceptowalnego poziomu. Patrz sekcja 4 wytycznych KGN II.5&gt; </v>
      </c>
    </row>
    <row r="59" spans="1:3" ht="102.75" customHeight="1" x14ac:dyDescent="0.2">
      <c r="A59" s="321" t="str">
        <f>Translations!$B$125</f>
        <v>Data zatwierdzenia, przez właściwy organ, decyzji o nieprzeprowadzaniu wizyt w obiektach w instalacji:</v>
      </c>
      <c r="B59" s="203"/>
      <c r="C59" s="323" t="str">
        <f>Translations!$B$126</f>
        <v>&lt;jeśli odstąpiono od wizyty w obiekcie zgodnie z art. 31 i 32 AVR, należy wpisać datę formalnego zatwierdzenia przez właściwy organ decyzji o odstąpieniu od wizyty w terenie, chyba że dotyczy to instalacji o niskim poziomie emisji, jak wskazano w art. 31 ust. 2&gt;
&lt;jeżeli wirtualna wizyta w obiekcie jest przeprowadzana zgodnie z art. 34a, proszę wpisać datę formalnego zatwierdzenia przez właściwy organ decyzji o przeprowadzeniu wirtualnej wizyty w obiekcie z powodu siły wyższej, chyba że właściwy organ zezwolił na wirtualne wizyty w obiekcie bez potrzeby indywidualnego zatwierdzania zgodnie z art. 34a ust. 4 AVR&gt;</v>
      </c>
    </row>
    <row r="60" spans="1:3" ht="31.5" customHeight="1" x14ac:dyDescent="0.2">
      <c r="A60" s="321" t="str">
        <f>Translations!$B$127</f>
        <v>Data (daty) wizyt [artykuł 21 ust. 1 AVR]:</v>
      </c>
      <c r="B60" s="205"/>
      <c r="C60" s="323" t="str">
        <f>Translations!$B$128</f>
        <v>&lt;Jeśli przeprowadzono wizyty w obiekcie, podaj datę (daty) wizyty (wizyt)&gt;</v>
      </c>
    </row>
    <row r="61" spans="1:3" ht="24.75" customHeight="1" x14ac:dyDescent="0.2">
      <c r="A61" s="321" t="str">
        <f>Translations!$B$129</f>
        <v>Liczba dni na miejscu:</v>
      </c>
      <c r="B61" s="203"/>
      <c r="C61" s="323" t="str">
        <f>Translations!$B$130</f>
        <v>&lt;Podaj liczbę dni na miejscu w odniesieniu do każdej wizyty&gt;</v>
      </c>
    </row>
    <row r="62" spans="1:3" ht="55.5" customHeight="1" thickBot="1" x14ac:dyDescent="0.25">
      <c r="A62" s="95" t="str">
        <f>Translations!$B$131</f>
        <v>Nazwiska audytorów (wiodących) EU ETS/ekspertów technicznych przeprowadzających wizytę (wizyty) obiektów:</v>
      </c>
      <c r="B62" s="211"/>
      <c r="C62" s="323" t="str">
        <f>Translations!$B$132</f>
        <v>&lt;Należy podać nazwisko audytora wiodącego EU ETS, audytora EU ETS i eksperta technicznego, biorących udział we wszystkich wizytach w obiektach w instalacji&gt;</v>
      </c>
    </row>
    <row r="63" spans="1:3" ht="9" customHeight="1" thickBot="1" x14ac:dyDescent="0.25">
      <c r="A63" s="65"/>
      <c r="B63" s="97"/>
      <c r="C63" s="273"/>
    </row>
    <row r="64" spans="1:3" ht="65.25" customHeight="1" x14ac:dyDescent="0.2">
      <c r="A64" s="606" t="str">
        <f>Translations!$B$133</f>
        <v>ZGODNOŚĆ Z ZASADAMI EU ETS</v>
      </c>
      <c r="B64" s="607"/>
      <c r="C64" s="323" t="str">
        <f>Translations!$B$134</f>
        <v>&lt;W tej sekcji potrzebne są tylko krótkie odpowiedzi (lub odniesienie do konkretnej pozycji w Załączniku 1). Jeżeli trzeba podać więcej informacji w przypadku odpowiedzi negatywnej, należy dodać je do odpowiedniej sekcji Załącznika 1, odnoszącej się do ustaleń w sprawie przypadków nieusuniętego nieprzestrzegania przepisów lub nieusuniętych niezgodności&gt;</v>
      </c>
    </row>
    <row r="65" spans="1:4" ht="54" customHeight="1" x14ac:dyDescent="0.2">
      <c r="A65" s="322" t="str">
        <f>Translations!$B$135</f>
        <v>Czy plan metodyki monitorowania jest zgodny z zasadami ALCR (uwzględniając odpowiednie zasady FAR)?</v>
      </c>
      <c r="B65" s="212"/>
      <c r="C65" s="323"/>
    </row>
    <row r="66" spans="1:4" s="61" customFormat="1" ht="91.5" customHeight="1" x14ac:dyDescent="0.2">
      <c r="A66" s="322" t="str">
        <f>Translations!$B$136</f>
        <v>Artykuł 9 FAR: Zmiany w poziomie działalności/ działalności operacyjnej (które mogą mieć wpływ na wielkość przydziału lub plan metodyki monitorowania) zgłoszone do właściwego organu?</v>
      </c>
      <c r="B66" s="212"/>
      <c r="C66" s="323" t="str">
        <f>Translations!$B$137</f>
        <v>&lt;Jeśli nie zgłoszono, w Załączniku 3 należy przedstawić krótkie podsumowanie wszystkich zidentyfikowanych zmian (może być to uzupełnienie niektórych zgłoszonych już zmian); określ czy zaplanowano zgłoszenie lub zmianę zatwierdzonego planu metodyki monitorowania, które nie zostały zatwierdzone przez organ waściwy do momentu zakończenia weryfikacji&gt;</v>
      </c>
      <c r="D66" s="259"/>
    </row>
    <row r="67" spans="1:4" ht="27" customHeight="1" x14ac:dyDescent="0.2">
      <c r="A67" s="624" t="str">
        <f>Translations!$B$138</f>
        <v>Wymogi rozporządzenia UE w sprawie akredytacji i weryfikacji spełniono:</v>
      </c>
      <c r="B67" s="625"/>
      <c r="C67" s="323" t="str">
        <f>Translations!$B$139</f>
        <v>&lt;To jest rozporządzenia AVR2 jak zdefiniowano w punkcie 3 arkusza "Guidelines and Conditions"&gt;</v>
      </c>
    </row>
    <row r="68" spans="1:4" ht="53.25" customHeight="1" x14ac:dyDescent="0.2">
      <c r="A68" s="322" t="str">
        <f>Translations!$B$140</f>
        <v>Artykuł 11 ust. 4 lit. d: zgłoszenie właściwemu organowi zmian do planu metodyki monitorowania?</v>
      </c>
      <c r="B68" s="212"/>
      <c r="C68" s="323" t="str">
        <f>Translations!$B$141</f>
        <v>&lt;Brak zgłoszenia zgodnie z artykuem 9 FAR stanowi nieprzestrzeganie przepisów, które należy wymienić w Załączniku 1 niniejszych wniosków z weryfikacji. Informacje o zmianach, które należało zgłosić, należy zamieścić w Załączniku 3, jak wskazano w wierszu 64 powyżej&gt;</v>
      </c>
    </row>
    <row r="69" spans="1:4" ht="39.75" customHeight="1" x14ac:dyDescent="0.2">
      <c r="A69" s="322" t="str">
        <f>Translations!$B$142</f>
        <v>Artykuł 16 ust. 2 lit. b: Granice instalacji i jej podinstalacji są poprawne?</v>
      </c>
      <c r="B69" s="212"/>
      <c r="C69" s="323"/>
    </row>
    <row r="70" spans="1:4" ht="41.25" customHeight="1" x14ac:dyDescent="0.2">
      <c r="A70" s="322" t="str">
        <f>Translations!$B$143</f>
        <v>Artykuł 16 ust. 2 lit. c: Strumienie materiałów wsadowych i źródła emisji są kompletne?</v>
      </c>
      <c r="B70" s="212"/>
      <c r="C70" s="323"/>
    </row>
    <row r="71" spans="1:4" ht="171" customHeight="1" x14ac:dyDescent="0.2">
      <c r="A71" s="322" t="str">
        <f>Translations!$B$144</f>
        <v>Artykuł 16 ust. 2 lit. f, a oraz artykuł 17 ust. 3 lit. f: poprawność parametrów wejściowych oraz dowody potwierdzające zgłoszone dane pomocnicze?</v>
      </c>
      <c r="B71" s="212"/>
      <c r="C71" s="323" t="str">
        <f>Translations!$B$145</f>
        <v>&lt;Weryfikator musi potwierdzić poprawność wymaganych parametrów wejściowych o których mowa w FAR, artykuły: 16 ust. 5, 19, 20, 21 i 22; oraz danych wymaganych zgodnie z artykułem 6 ust. 1, 2 oraz 6 ust. 4 ALCR. Weryfikator musi również potwierdzić, że istnieją uzasadnione dowody na poparcie twierdzenia prowadzącego instalację w odniesieniu do zmian efektywności energetycznej a także zmian innych parametrów o których mowa w ww. artykułach. Więcej informacji na temat rodzajów kontroli przeprowadzanych przez weryfikatora można znaleźć w sekcji 8 dokumentu z wytycznymi nr 4 dotyczącymi weryfikacji raportów dotyczących danych podstawowych, raportów dotyczących danych nowej instalacji i rocznych raportów z poziomów działalności. Uwagi odnoszące się do poprawności danych należy zamieścić w Załaczniku 1, w odniesieniu do wszelkich zmian zidentyfikowanych w określonych parametrach; oraz w Załączniku 3, gdzie zidentyfikowano zmiany, które nie zostały jeszcze zgłoszone organowi właściwemu.&gt;</v>
      </c>
    </row>
    <row r="72" spans="1:4" ht="41.25" customHeight="1" x14ac:dyDescent="0.2">
      <c r="A72" s="322" t="str">
        <f>Translations!$B$146</f>
        <v>Artykuł 17 ust. 3: Plan metodyki monitorowania zastosowany prawidłowo?</v>
      </c>
      <c r="B72" s="212"/>
      <c r="C72" s="323"/>
    </row>
    <row r="73" spans="1:4" ht="42.95" customHeight="1" x14ac:dyDescent="0.2">
      <c r="A73" s="271" t="str">
        <f>Translations!$B$147</f>
        <v>Artykuł 17 ust. 3 lit. a: Prawidłowe przypisanie danych do granic podinstalacji?</v>
      </c>
      <c r="B73" s="212"/>
      <c r="C73" s="323"/>
    </row>
    <row r="74" spans="1:4" ht="32.25" customHeight="1" x14ac:dyDescent="0.2">
      <c r="A74" s="271" t="str">
        <f>Translations!$B$148</f>
        <v>Artykuł 17 ust. 3 lit. c: Prawidłowe stosowanie definicji produktów?</v>
      </c>
      <c r="B74" s="212"/>
      <c r="C74" s="323"/>
    </row>
    <row r="75" spans="1:4" ht="80.25" customHeight="1" x14ac:dyDescent="0.2">
      <c r="A75" s="271" t="str">
        <f>Translations!$B$149</f>
        <v>Artykuł 17 ust. 3 lit. d: Czy poziomy działalności dla podinstalacji innych niż podinstalacja objęta wskaźnikiem emisyjności dla produktów są prawidłowo przypisane?</v>
      </c>
      <c r="B75" s="212"/>
      <c r="C75" s="323"/>
    </row>
    <row r="76" spans="1:4" ht="68.25" customHeight="1" x14ac:dyDescent="0.2">
      <c r="A76" s="322" t="str">
        <f>Translations!$B$150</f>
        <v>Artykuł 17 ust. 3 lit. e: Czy zużycie energii zostało prawidłowo przypisane do każdej podinstalacji, gdzie ma to zastosowanie?</v>
      </c>
      <c r="B76" s="212"/>
      <c r="C76" s="323"/>
    </row>
    <row r="77" spans="1:4" ht="41.25" customHeight="1" x14ac:dyDescent="0.2">
      <c r="A77" s="322" t="str">
        <f>Translations!$B$151</f>
        <v>Artykuł 17 ust. 3 lit. g: data rozpoczęcia normalnej działalności?</v>
      </c>
      <c r="B77" s="212"/>
      <c r="C77" s="323"/>
    </row>
    <row r="78" spans="1:4" ht="82.5" customHeight="1" x14ac:dyDescent="0.2">
      <c r="A78" s="322" t="str">
        <f>Translations!$B$152</f>
        <v>Artykuł 17 ust. 3 lit. h: Czy parametry wymienione w pkt 2.3–2.7 załącznika IV do FAR były monitorowane i zgłaszane w prawidłowy sposób zgodnie z planem metodyki monitorowania?</v>
      </c>
      <c r="B78" s="212"/>
      <c r="C78" s="323"/>
    </row>
    <row r="79" spans="1:4" ht="17.25" customHeight="1" x14ac:dyDescent="0.2">
      <c r="A79" s="590" t="str">
        <f>Translations!$B$153</f>
        <v>Brak zmian w kodach NACE / PRODCOM zadeklarowanych w raporcie dotyczącym danych podstawowych?</v>
      </c>
      <c r="B79" s="212"/>
      <c r="C79" s="621" t="str">
        <f>Translations!$B$154</f>
        <v>&lt;Proszę potwierdzić, że nie nastąpiły zmiany w kodach NACE/PRODCOM, zadeklarowane przez prowadzącego instalację, t.j. że są one zgodne z danymi potwierdzonymi w zweryfikowanym raporcie danych podstawowych. Jeśli nie, należy określić, czy wyjaśnienie prowadzącego instalację dotyczące użycia innych kodów jest uzasadnione.&gt;</v>
      </c>
    </row>
    <row r="80" spans="1:4" ht="16.5" customHeight="1" x14ac:dyDescent="0.2">
      <c r="A80" s="590"/>
      <c r="B80" s="139" t="str">
        <f>Translations!$B$155</f>
        <v>Jeśli nie, czy powód jest uzasadniony?</v>
      </c>
      <c r="C80" s="621"/>
    </row>
    <row r="81" spans="1:3" ht="38.25" customHeight="1" x14ac:dyDescent="0.2">
      <c r="A81" s="590"/>
      <c r="B81" s="212"/>
      <c r="C81" s="621"/>
    </row>
    <row r="82" spans="1:3" ht="45.75" customHeight="1" x14ac:dyDescent="0.2">
      <c r="A82" s="322" t="str">
        <f>Translations!$B$156</f>
        <v>Artykuł 19 ust. 3: Przeprowadzono uproszczoną ocenę niepewności i informacje są poprawne?</v>
      </c>
      <c r="B82" s="212"/>
      <c r="C82" s="323"/>
    </row>
    <row r="83" spans="1:3" ht="81.75" customHeight="1" x14ac:dyDescent="0.2">
      <c r="A83" s="590" t="str">
        <f>Translations!$B$157</f>
        <v>Artykuł 29: Poprawiono nieprawidłowości z poprzedniego okresu?</v>
      </c>
      <c r="B83" s="212"/>
      <c r="C83" s="323" t="str">
        <f>Translations!$B$158</f>
        <v>&lt;Artykuł 29 ust. 1 lit. a AVR2 w szczególności wymaga by do celów weryfikacji rocznego raportu dotyczącego poziomu działalności weryfikator ocenił, czy prowadzący instalację usunął niezgodności wskazane w sprawozdaniu z weryfikacji dotyczącym odpowiedniego raportu dotyczącego danych podstawowych, raportu dotyczącego danych nowej instalacji lub rocznego raportu dotyczącego poziomu działalności z poprzedniego okresu sprawozdawczego dotyczącego poziomu działalności.&gt;</v>
      </c>
    </row>
    <row r="84" spans="1:3" ht="25.5" customHeight="1" x14ac:dyDescent="0.2">
      <c r="A84" s="590"/>
      <c r="B84" s="139" t="str">
        <f>Translations!$B$159</f>
        <v>Jeżeli nie, czy weryfikator ocenił ryzyko wystąpienia nieprawidłowości/niezgodności?</v>
      </c>
      <c r="C84" s="323"/>
    </row>
    <row r="85" spans="1:3" ht="40.35" customHeight="1" x14ac:dyDescent="0.2">
      <c r="A85" s="590"/>
      <c r="B85" s="212"/>
      <c r="C85" s="323" t="str">
        <f>Translations!$B$160</f>
        <v>&lt;Jeśli nie, ustalenia w Załączniku 1 powinny wskazywać prawdopodobieństwo powstania nieprawidłowości lub niezgodności w przyszłości, na skutek niezrealizowania ulepszenia&gt;</v>
      </c>
    </row>
    <row r="86" spans="1:3" ht="20.100000000000001" customHeight="1" x14ac:dyDescent="0.2">
      <c r="A86" s="590" t="str">
        <f>Translations!$B$161</f>
        <v>Artykuł 30 ust. 2: Prawidłowe wdrożenie zaleceń dotyczących doskonalenia z poprzedniego okresu?</v>
      </c>
      <c r="B86" s="212"/>
      <c r="C86" s="323"/>
    </row>
    <row r="87" spans="1:3" ht="25.5" customHeight="1" x14ac:dyDescent="0.2">
      <c r="A87" s="590"/>
      <c r="B87" s="139" t="str">
        <f>Translations!$B$159</f>
        <v>Jeżeli nie, czy weryfikator ocenił ryzyko wystąpienia nieprawidłowości/niezgodności?</v>
      </c>
      <c r="C87" s="323"/>
    </row>
    <row r="88" spans="1:3" ht="38.25" customHeight="1" x14ac:dyDescent="0.2">
      <c r="A88" s="590"/>
      <c r="B88" s="212"/>
      <c r="C88" s="323" t="str">
        <f>Translations!$B$160</f>
        <v>&lt;Jeśli nie, ustalenia w Załączniku 1 powinny wskazywać prawdopodobieństwo powstania nieprawidłowości lub niezgodności w przyszłości, na skutek niezrealizowania ulepszenia&gt;</v>
      </c>
    </row>
    <row r="89" spans="1:3" ht="15.95" customHeight="1" x14ac:dyDescent="0.2">
      <c r="A89" s="590" t="str">
        <f>Translations!$B$162</f>
        <v>Dane, o których mowa w artykule 14 lit. a i art. 16 ust. 2 zweryfikowano szczegółowo i prześledzono do źródła?</v>
      </c>
      <c r="B89" s="212"/>
      <c r="C89" s="323" t="str">
        <f>Translations!$B$163</f>
        <v>&lt; Czy weryfikacja danych została w pełni przeprowadzona zgodnie z wymaganiami? &gt;</v>
      </c>
    </row>
    <row r="90" spans="1:3" ht="15" customHeight="1" x14ac:dyDescent="0.2">
      <c r="A90" s="590"/>
      <c r="B90" s="139" t="str">
        <f>Translations!$B$164</f>
        <v>Jeśli nie, poniżej należy podać powody:</v>
      </c>
      <c r="C90" s="323"/>
    </row>
    <row r="91" spans="1:3" ht="30" customHeight="1" x14ac:dyDescent="0.2">
      <c r="A91" s="590"/>
      <c r="B91" s="203"/>
      <c r="C91" s="323"/>
    </row>
    <row r="92" spans="1:3" ht="78.75" customHeight="1" x14ac:dyDescent="0.2">
      <c r="A92" s="322" t="str">
        <f>Translations!$B$165</f>
        <v>Artykuł 14 lit. b: Działania kontrolne są należycie dokumentowane, wdrażane, utrzymywane i skuteczne pod względem minimalizacji ryzyka nieodłącznego?</v>
      </c>
      <c r="B92" s="212"/>
      <c r="C92" s="323"/>
    </row>
    <row r="93" spans="1:3" ht="117" customHeight="1" x14ac:dyDescent="0.2">
      <c r="A93" s="322" t="str">
        <f>Translations!$B$166</f>
        <v>Artykuł 14 lit. c: Procedury wyszczególnione w planie metodyki monitorowania są dokumentowane, wdrażane, utrzymywane i skuteczne pod względem minimalizacji ryzyka nieodłącznego i ryzyka zawodności systemów kontroli wewnętrznej?</v>
      </c>
      <c r="B93" s="212"/>
      <c r="C93" s="323"/>
    </row>
    <row r="94" spans="1:3" ht="13.5" customHeight="1" x14ac:dyDescent="0.2">
      <c r="A94" s="590" t="str">
        <f>Translations!$B$167</f>
        <v>Artykuł 17 ust. 3 lit. b: Czy wystąpiły luki w danych?</v>
      </c>
      <c r="B94" s="212"/>
      <c r="C94" s="273"/>
    </row>
    <row r="95" spans="1:3" ht="13.5" customHeight="1" x14ac:dyDescent="0.2">
      <c r="A95" s="590"/>
      <c r="B95" s="139" t="str">
        <f>Translations!$B$168</f>
        <v>Jeśli tak, należy poniżej podać krótkie wyjaśnienie i uzupełnić Załącznik 1B:</v>
      </c>
      <c r="C95" s="323"/>
    </row>
    <row r="96" spans="1:3" ht="28.5" customHeight="1" x14ac:dyDescent="0.2">
      <c r="A96" s="590"/>
      <c r="B96" s="203"/>
      <c r="C96" s="323"/>
    </row>
    <row r="97" spans="1:4" s="61" customFormat="1" ht="17.100000000000001" customHeight="1" x14ac:dyDescent="0.2">
      <c r="A97" s="590" t="str">
        <f>Translations!$B$169</f>
        <v>Artykuł 17 ust. 3 lit b: Czy wystąpiło podwójne liczenie?</v>
      </c>
      <c r="B97" s="212"/>
      <c r="C97" s="323"/>
      <c r="D97" s="259"/>
    </row>
    <row r="98" spans="1:4" s="61" customFormat="1" ht="17.100000000000001" customHeight="1" x14ac:dyDescent="0.2">
      <c r="A98" s="590"/>
      <c r="B98" s="139" t="str">
        <f>Translations!$B$170</f>
        <v>Jeśli tak, należy poniżej podać krótkie wyjaśnienie:</v>
      </c>
      <c r="C98" s="323"/>
      <c r="D98" s="259"/>
    </row>
    <row r="99" spans="1:4" ht="28.5" customHeight="1" x14ac:dyDescent="0.2">
      <c r="A99" s="590"/>
      <c r="B99" s="203"/>
      <c r="C99" s="323" t="str">
        <f>Translations!$B$171</f>
        <v>&lt;Podać powody braku zgodności z zasadami lub odniesienie do odpowiednich ustaleń w Załączniku 1&gt;</v>
      </c>
    </row>
    <row r="100" spans="1:4" ht="48.75" customHeight="1" thickBot="1" x14ac:dyDescent="0.25">
      <c r="A100" s="276" t="str">
        <f>Translations!$B$172</f>
        <v>Artykuł 18 ust. 3: Weryfikacja metod stosowanych w przypadku brakujących danych:</v>
      </c>
      <c r="B100" s="211"/>
      <c r="C100" s="323" t="str">
        <f>Translations!$B$173</f>
        <v>&lt;Powody, dla których raport dotyczący danych nie jest kompletny należy wskazać w ustaleniach w Załączniku 1; należy podać czy w celu uzupełnienia luki w danych zastosowano alternatywną metodykę&gt;</v>
      </c>
    </row>
    <row r="101" spans="1:4" ht="17.100000000000001" customHeight="1" x14ac:dyDescent="0.2">
      <c r="A101" s="622" t="str">
        <f>Translations!$B$174</f>
        <v>Stosowanie wytycznych dotyczących ALCR oraz FAR:</v>
      </c>
      <c r="B101" s="623"/>
      <c r="C101" s="323"/>
    </row>
    <row r="102" spans="1:4" ht="17.100000000000001" customHeight="1" x14ac:dyDescent="0.2">
      <c r="A102" s="600" t="str">
        <f>Translations!$B$175</f>
        <v>Zgodność z wytycznymi Komisji Europejskiej dotyczącymi ALCR i FAR:</v>
      </c>
      <c r="B102" s="213"/>
      <c r="C102" s="596" t="str">
        <f>Translations!$B$176</f>
        <v>&lt;Należy wybrać Tak lub Nie, jako że wytyczne Komisji Europejskiej powinny być zawsze stosowane przez weryfikatorów i prowadzących instalacje&gt;</v>
      </c>
    </row>
    <row r="103" spans="1:4" ht="17.100000000000001" customHeight="1" x14ac:dyDescent="0.2">
      <c r="A103" s="600"/>
      <c r="B103" s="139" t="str">
        <f>Translations!$B$164</f>
        <v>Jeśli nie, poniżej należy podać powody:</v>
      </c>
      <c r="C103" s="596"/>
    </row>
    <row r="104" spans="1:4" ht="17.100000000000001" customHeight="1" x14ac:dyDescent="0.2">
      <c r="A104" s="600"/>
      <c r="B104" s="214"/>
      <c r="C104" s="323"/>
    </row>
    <row r="105" spans="1:4" ht="30" customHeight="1" x14ac:dyDescent="0.2">
      <c r="A105" s="593" t="str">
        <f>Translations!$B$177</f>
        <v>Zgodność z wytycznymi organu właściwego w zakresie ALCR i FAR (jeśli dotyczy):</v>
      </c>
      <c r="B105" s="213"/>
      <c r="C105" s="323"/>
    </row>
    <row r="106" spans="1:4" ht="17.100000000000001" customHeight="1" x14ac:dyDescent="0.2">
      <c r="A106" s="594"/>
      <c r="B106" s="139" t="str">
        <f>Translations!$B$164</f>
        <v>Jeśli nie, poniżej należy podać powody:</v>
      </c>
      <c r="C106" s="323"/>
    </row>
    <row r="107" spans="1:4" ht="26.1" customHeight="1" thickBot="1" x14ac:dyDescent="0.25">
      <c r="A107" s="595"/>
      <c r="B107" s="214"/>
      <c r="C107" s="323"/>
    </row>
    <row r="108" spans="1:4" ht="23.1" customHeight="1" thickBot="1" x14ac:dyDescent="0.25">
      <c r="A108" s="601" t="str">
        <f>Translations!$B$178</f>
        <v>ZGODNOŚĆ Z ZASADAMI MONITOROWANIA I SPRAWOZDAWCZOŚCI EU ETS</v>
      </c>
      <c r="B108" s="602"/>
      <c r="C108" s="596" t="str">
        <f>Translations!$B$179</f>
        <v>&lt;W niniejszej sekcji należy podać tylko krótkie komentarze. UWAGA - uznaje się, że pewne zasady mają charakter aspiracji i potwierdzenie bezwzględnej „zgodności” może być niemożliwe. Ponadto pewne zasady zależą od zastosowania się do innych zasad, zanim będzie można „potwierdzić” „zgodność”.
Dalsze wytyczne na temat zasad są wskazane w dokumencie z wytycznymi nr 4 do FAR oraz w artykułach 5 - 9 rozporządzenia MRR oraz w artykule 6 rozporządzenia AVR2.&gt;</v>
      </c>
    </row>
    <row r="109" spans="1:4" ht="33.75" customHeight="1" x14ac:dyDescent="0.2">
      <c r="A109" s="620" t="str">
        <f>Translations!$B$180</f>
        <v>Kompletność:</v>
      </c>
      <c r="B109" s="215"/>
      <c r="C109" s="596"/>
    </row>
    <row r="110" spans="1:4" ht="24" customHeight="1" x14ac:dyDescent="0.2">
      <c r="A110" s="598"/>
      <c r="B110" s="139" t="str">
        <f>Translations!$B$181</f>
        <v>Jeśli nie, należy poniżej podać krótkie wyjaśnienie:</v>
      </c>
      <c r="C110" s="596"/>
    </row>
    <row r="111" spans="1:4" ht="42.75" customHeight="1" x14ac:dyDescent="0.2">
      <c r="A111" s="599"/>
      <c r="B111" s="214"/>
      <c r="C111" s="323" t="str">
        <f>Translations!$B$171</f>
        <v>&lt;Podać powody braku zgodności z zasadami lub odniesienie do odpowiednich ustaleń w Załączniku 1&gt;</v>
      </c>
    </row>
    <row r="112" spans="1:4" ht="18" customHeight="1" x14ac:dyDescent="0.2">
      <c r="A112" s="597" t="str">
        <f>Translations!$B$182</f>
        <v>Dokładność:</v>
      </c>
      <c r="B112" s="213"/>
      <c r="C112" s="323"/>
    </row>
    <row r="113" spans="1:3" ht="18" customHeight="1" x14ac:dyDescent="0.2">
      <c r="A113" s="598"/>
      <c r="B113" s="139" t="str">
        <f>Translations!$B$181</f>
        <v>Jeśli nie, należy poniżej podać krótkie wyjaśnienie:</v>
      </c>
      <c r="C113" s="323"/>
    </row>
    <row r="114" spans="1:3" ht="28.5" customHeight="1" x14ac:dyDescent="0.2">
      <c r="A114" s="599"/>
      <c r="B114" s="214"/>
      <c r="C114" s="323" t="str">
        <f>Translations!$B$171</f>
        <v>&lt;Podać powody braku zgodności z zasadami lub odniesienie do odpowiednich ustaleń w Załączniku 1&gt;</v>
      </c>
    </row>
    <row r="115" spans="1:3" ht="16.5" customHeight="1" x14ac:dyDescent="0.2">
      <c r="A115" s="597" t="str">
        <f>Translations!$B$183</f>
        <v>Wiarygodność</v>
      </c>
      <c r="B115" s="213"/>
      <c r="C115" s="323"/>
    </row>
    <row r="116" spans="1:3" ht="16.5" customHeight="1" x14ac:dyDescent="0.2">
      <c r="A116" s="598"/>
      <c r="B116" s="139" t="str">
        <f>Translations!$B$181</f>
        <v>Jeśli nie, należy poniżej podać krótkie wyjaśnienie:</v>
      </c>
      <c r="C116" s="323"/>
    </row>
    <row r="117" spans="1:3" ht="28.5" customHeight="1" x14ac:dyDescent="0.2">
      <c r="A117" s="599"/>
      <c r="B117" s="214"/>
      <c r="C117" s="323" t="str">
        <f>Translations!$B$171</f>
        <v>&lt;Podać powody braku zgodności z zasadami lub odniesienie do odpowiednich ustaleń w Załączniku 1&gt;</v>
      </c>
    </row>
    <row r="118" spans="1:3" ht="39.950000000000003" customHeight="1" thickBot="1" x14ac:dyDescent="0.25">
      <c r="A118" s="98"/>
      <c r="B118" s="99"/>
      <c r="C118" s="585" t="str">
        <f>Translations!$B$185</f>
        <v>W szablonie „Wnioski z weryfikacji” należy usunąć wiersze, które NIE mają zastosowania (w tym celu może być konieczne zdjęcie ochrony arkusza).
W przypadku rocznego raportu dotyczącego działalności, które należy złożyć do 31 marca 2021 r. (który dotyczy lat 2019 i 2020), należy wykorzystać tylko jedną opinię. Tekst wniosków z weryfikacji dotyczący „najgorszego” roku ma zastosowanie (np. jeśli rok 2020 jest „zadowalający”, ale rok 2019 nie został zweryfikowany, to cały raport jest „niezweryfikowany”).</v>
      </c>
    </row>
    <row r="119" spans="1:3" ht="53.25" customHeight="1" thickBot="1" x14ac:dyDescent="0.25">
      <c r="A119" s="591" t="str">
        <f>Translations!$B$184</f>
        <v>WNIOSKI Z WERYFIKACJI</v>
      </c>
      <c r="B119" s="592"/>
      <c r="C119" s="585"/>
    </row>
    <row r="120" spans="1:3" ht="68.25" customHeight="1" x14ac:dyDescent="0.2">
      <c r="A120" s="588" t="str">
        <f>Translations!$B$186</f>
        <v xml:space="preserve">WNIOSKI Z WERYFIKACJI – raport zweryfikowano jako zadowalający: </v>
      </c>
      <c r="B120" s="586" t="str">
        <f>Translations!$B$187</f>
        <v>Przeprowadziliśmy weryfikację danych dotyczących poziomów działalności, zgłoszonych przez wyżej wymienionego prowadzącego instalację w jego raporcie, w sposób wskazany w powyższym sprawozdaniu z weryfikacji. Z przeprowadzonych działań weryfikacyjnych (zob.Załącznik 2) wynika, że dane te są przedstawione należycie.</v>
      </c>
      <c r="C120" s="320" t="str">
        <f>Translations!$B$188</f>
        <v>&lt;Użyj ALBO TEGO tekstu wniosków z weryfikacji, jeżeli nie ma problemów i nie trzeba przedstawić żadnych uwag dotyczących kwestii, które mogą wpływać na jakość danych, albo na interpretację wniosków z weryfikacji przez użytkownika&gt; Ta opcja może być wybrana jedynie, gdy nie występują nieusunięte nieprawidłowości, niezgodności i nieprzestrzeganie przepisów&gt;</v>
      </c>
    </row>
    <row r="121" spans="1:3" ht="53.25" customHeight="1" x14ac:dyDescent="0.2">
      <c r="A121" s="589"/>
      <c r="B121" s="587"/>
      <c r="C121" s="133" t="str">
        <f>Translations!$B$189</f>
        <v>‌UWAGA – we wnioskach z weryfikacji dopuszczalne są wyłącznie sformułowania twierdzce – W TEKŚCIE WNIOSKÓW Z WERYFIKACJI NIE NALEŻY ZMIENIAĆ FORMY WYRAZÓW – DODAĆ SZCZEGÓŁY LUB UWAGI, JEŻELI JEST TO KONIECZNE</v>
      </c>
    </row>
    <row r="122" spans="1:3" ht="61.5" customHeight="1" x14ac:dyDescent="0.2">
      <c r="A122" s="617" t="str">
        <f>Translations!$B$190</f>
        <v xml:space="preserve">WNIOSKI Z WERYFIKACJI – raport zweryfikowano z uwagami: </v>
      </c>
      <c r="B122" s="586" t="str">
        <f>Translations!$B$191</f>
        <v>Przeprowadziliśmy weryfikację danych dotyczących poziomów działalności, zgłoszonych przez wyżej wymienionego prowadzącego instalację w jego raporcie, w sposób wskazany w powyższym sprawozdaniu z weryfikacji. Z przeprowadzonych działań weryfikacyjnych (zob. Załącznik 2) wynika, że dane te są określone należycie, z wyjątkiem:</v>
      </c>
      <c r="C122" s="320" t="str">
        <f>Translations!$B$192</f>
        <v>&lt; ALBO TEGO tekstu wniosków z weryfikacji, jeżeli wnioski zawierają uwagi przeznaczone dla użytkownika wniosków. Należy krótko opisać wszelkie wyjątki, które mogą wpływać na dane, a tym samym na kwalifikacje wniosków z weryfikacji.</v>
      </c>
    </row>
    <row r="123" spans="1:3" ht="69.75" customHeight="1" x14ac:dyDescent="0.2">
      <c r="A123" s="618"/>
      <c r="B123" s="614"/>
      <c r="C123" s="133" t="str">
        <f>Translations!$B$193</f>
        <v xml:space="preserve">‌UWAGA – we wnioskach z weryfikacji dopuszczalne są wyłącznie sformułowania twierdzce – W TEKŚCIE WNIOSKÓW Z WERYFIKACJI NIE NALEŻY ZMIENIAĆ FORMY WYRAZÓW – DODAĆ SZCZEGÓŁY LUB UWAGI, JEŻELI JEST TO KONIECZNE; Dodatkowe wiersze z sekcji komentarzy mogą być usunięte. </v>
      </c>
    </row>
    <row r="124" spans="1:3" ht="12.75" customHeight="1" x14ac:dyDescent="0.2">
      <c r="A124" s="612" t="str">
        <f>Translations!$B$194</f>
        <v>Uwagi, które wpływają na wnioski z weryfikacji:</v>
      </c>
      <c r="B124" s="216" t="s">
        <v>299</v>
      </c>
      <c r="C124" s="616" t="str">
        <f>Translations!$B$195</f>
        <v>UWAGA - są to w rzeczywistości ostrzeżenia dla użytkownika wniosków z weryfikacji, zawierające informacje na temat problemów np. wskazanie nieistotnych nieprawidłowości, niezgodności i nieprzestrzegania przepisów, istniejących w momencie potwierdzenia wniosków z weryfikacji (i które nie uniemożliwiają weryfikatorowi stwierdzenia z wystarczającą pewnością, że dane są wolne od istotnych nieprawidłowości); tj. tylko podsumowanie wszystkich głównych punktów, na które weryfikator chciałby zwrócić uwagę użytkownika; szczegóły na temat wszystkich nieusuniętych nieistotnych nieprawidłowości, niezgodności, nieprzestrzegania przepisów i zaleceń dotyczących ulepszeń powinny być wymienione w Załączniku 1.</v>
      </c>
    </row>
    <row r="125" spans="1:3" ht="12.75" customHeight="1" x14ac:dyDescent="0.2">
      <c r="A125" s="612"/>
      <c r="B125" s="217" t="s">
        <v>300</v>
      </c>
      <c r="C125" s="616"/>
    </row>
    <row r="126" spans="1:3" ht="18" customHeight="1" x14ac:dyDescent="0.2">
      <c r="A126" s="612"/>
      <c r="B126" s="217" t="s">
        <v>301</v>
      </c>
      <c r="C126" s="616"/>
    </row>
    <row r="127" spans="1:3" ht="18.75" customHeight="1" x14ac:dyDescent="0.2">
      <c r="A127" s="612"/>
      <c r="B127" s="217"/>
      <c r="C127" s="616"/>
    </row>
    <row r="128" spans="1:3" ht="21.75" customHeight="1" x14ac:dyDescent="0.2">
      <c r="A128" s="612"/>
      <c r="B128" s="217"/>
      <c r="C128" s="616"/>
    </row>
    <row r="129" spans="1:3" ht="17.25" customHeight="1" x14ac:dyDescent="0.2">
      <c r="A129" s="612"/>
      <c r="B129" s="217"/>
      <c r="C129" s="616"/>
    </row>
    <row r="130" spans="1:3" ht="18" customHeight="1" x14ac:dyDescent="0.2">
      <c r="A130" s="612"/>
      <c r="B130" s="217"/>
      <c r="C130" s="616"/>
    </row>
    <row r="131" spans="1:3" ht="18.95" customHeight="1" x14ac:dyDescent="0.2">
      <c r="A131" s="612"/>
      <c r="B131" s="217"/>
      <c r="C131" s="616"/>
    </row>
    <row r="132" spans="1:3" ht="18" customHeight="1" x14ac:dyDescent="0.2">
      <c r="A132" s="612"/>
      <c r="B132" s="217"/>
      <c r="C132" s="616" t="str">
        <f>Translations!$B$196</f>
        <v>&lt;należy umieścić tu uwagi dotyczące wszelkich wyjątków, w odniesieniu do których odnotowano, że mogą wpływać lub wpływają na weryfikację, a tym samym przyczyniają się do sformułowania zastrzeżeń we wnioskach z weryfikacji. Każdą uwagę należy numerować oddzielnie; usunąć wszystkie niewykorzystane linie &gt;</v>
      </c>
    </row>
    <row r="133" spans="1:3" ht="17.25" customHeight="1" x14ac:dyDescent="0.2">
      <c r="A133" s="612"/>
      <c r="B133" s="217"/>
      <c r="C133" s="616"/>
    </row>
    <row r="134" spans="1:3" ht="18" customHeight="1" x14ac:dyDescent="0.2">
      <c r="A134" s="613"/>
      <c r="B134" s="217"/>
      <c r="C134" s="616"/>
    </row>
    <row r="135" spans="1:3" ht="93" customHeight="1" x14ac:dyDescent="0.2">
      <c r="A135" s="593" t="str">
        <f>Translations!$B$197</f>
        <v>WNIOSKI Z WERYFIKACJI – raport niezweryfikowany:</v>
      </c>
      <c r="B135" s="218" t="str">
        <f>Translations!$B$198</f>
        <v>Przeprowadziliśmy weryfikację danych dotyczących poziomów działalności zgłoszonych przez wyżej wymienionego prowadzącego instalację, w sposób wskazany w powyższym sprawozdaniu z weryfikacji. Z przeprowadzonych działań weryfikacyjnych (zob. Załącznik 2) wynika, że danych tych NIE MOŻNA zweryfikować jako wolne od istotnych nieprawidłowości z powodów:</v>
      </c>
      <c r="C135" s="319" t="str">
        <f>Translations!$B$199</f>
        <v xml:space="preserve">&lt;ALBO wybrać ten tekst wniosków z weryfikacji, jeśli nie jest możliwe zweryfikowanie danych z powodu istotnej (istotnych) nieprawidłowości, ograniczenia zakresu lub niezgodności, które pojedynczo lub w połączeniu z innymi niezgodnościami nie gwarantują wystarczającej jasności i uniemożliwiają weryfikatorowi stwierdzenie z wystarczającą pewnością, że dane są wolne od istotnych nieprawidłowości. (Należy je odpowiednio zidentyfikować, jako istotne elementy, w Załączniku 1, wraz z pozostałymi nieistotnymi kwestiami, nadal obecnymi w momencie ostatecznej weryfikacji)&gt;
</v>
      </c>
    </row>
    <row r="136" spans="1:3" ht="12.75" customHeight="1" x14ac:dyDescent="0.2">
      <c r="A136" s="594"/>
      <c r="B136" s="218" t="str">
        <f>Translations!$B$200</f>
        <v>•  nieusuniętych istotnych nieprawidłowości (pojedynczo lub łącznie).</v>
      </c>
      <c r="C136" s="615" t="str">
        <f>Translations!$B$201</f>
        <v>&lt;Z przedstawionej listy należy wybrać odpowiednie powody i usunąć te, które nie mają zastosowania lub w razie potrzeby dodać inny powód w pustych wierszach poniżej.&gt;</v>
      </c>
    </row>
    <row r="137" spans="1:3" ht="45" customHeight="1" x14ac:dyDescent="0.2">
      <c r="A137" s="594"/>
      <c r="B137" s="218" t="str">
        <f>Translations!$B$202</f>
        <v>•  nieusuniętych istotnych niezgodności (pojedynczo lub łącznie) co oznacza, że nie uzyskano dostatecznej jasności, do wyciągnięcia wniosku z wystarczającą pewnością.</v>
      </c>
      <c r="C137" s="615"/>
    </row>
    <row r="138" spans="1:3" ht="41.25" customHeight="1" x14ac:dyDescent="0.2">
      <c r="A138" s="594"/>
      <c r="B138" s="218" t="str">
        <f>Translations!$B$203</f>
        <v>•  mające istotny wpływ nie przestrzeganie przepisów FAR lub ALCR co oznacza, że nie uzyskano dostatecznej jasności, do wyciągnięcia wniosku z wystarczającą pewnością.</v>
      </c>
      <c r="C138" s="325"/>
    </row>
    <row r="139" spans="1:3" ht="20.25" customHeight="1" x14ac:dyDescent="0.2">
      <c r="A139" s="594"/>
      <c r="B139" s="218" t="str">
        <f>Translations!$B$204</f>
        <v>•  zakres weryfikacji jest zbyt ograniczony z powodu:</v>
      </c>
      <c r="C139" s="318"/>
    </row>
    <row r="140" spans="1:3" ht="55.5" customHeight="1" x14ac:dyDescent="0.2">
      <c r="A140" s="594"/>
      <c r="B140" s="219" t="str">
        <f>Translations!$B$205</f>
        <v>- pominięć lub braków w danych lub informacjach udostępnionych do celów weryfikacji takich, że nie można uzyskać wystarczających dowodów by ocenić raport z wystarczającym poziomem pewności lub by przeprowadzić weryfikację.</v>
      </c>
      <c r="C140" s="136"/>
    </row>
    <row r="141" spans="1:3" ht="33.75" customHeight="1" x14ac:dyDescent="0.2">
      <c r="A141" s="594"/>
      <c r="B141" s="219" t="str">
        <f>Translations!$B$206</f>
        <v>- plan metodyki monitorowania nie zapewnia wystarczającego zakresu bądź jasności do sformułowania wniosków z weryfikacji</v>
      </c>
      <c r="C141" s="136"/>
    </row>
    <row r="142" spans="1:3" ht="38.25" customHeight="1" x14ac:dyDescent="0.2">
      <c r="A142" s="594"/>
      <c r="B142" s="219" t="str">
        <f>Translations!$B$207</f>
        <v>- plan metodyki monitorowania stosowany przez cały rok sprawozdawczy lub jego część nie został zatwierdzony przez właściwy organ przed zakończeniem weryfikacji</v>
      </c>
      <c r="C142" s="136"/>
    </row>
    <row r="143" spans="1:3" ht="14.85" customHeight="1" x14ac:dyDescent="0.2">
      <c r="A143" s="594"/>
      <c r="B143" s="219"/>
      <c r="C143" s="136"/>
    </row>
    <row r="144" spans="1:3" ht="14.85" customHeight="1" thickBot="1" x14ac:dyDescent="0.25">
      <c r="A144" s="594"/>
      <c r="B144" s="218"/>
      <c r="C144" s="325"/>
    </row>
    <row r="145" spans="1:4" s="61" customFormat="1" ht="13.5" thickBot="1" x14ac:dyDescent="0.25">
      <c r="A145" s="601" t="str">
        <f>Translations!$B$208</f>
        <v>ZESPÓŁ WERYFIKACYJNY</v>
      </c>
      <c r="B145" s="602"/>
      <c r="C145" s="273"/>
      <c r="D145" s="259"/>
    </row>
    <row r="146" spans="1:4" x14ac:dyDescent="0.2">
      <c r="A146" s="151" t="str">
        <f>Translations!$B$209</f>
        <v>Audytor wiodący EU ETS:</v>
      </c>
      <c r="B146" s="220"/>
      <c r="C146" s="323" t="str">
        <f>Translations!$B$210</f>
        <v>&lt;podaj nazwisko&gt;</v>
      </c>
    </row>
    <row r="147" spans="1:4" x14ac:dyDescent="0.2">
      <c r="A147" s="321" t="str">
        <f>Translations!$B$211</f>
        <v>Audytorzy EU ETS:</v>
      </c>
      <c r="B147" s="221"/>
      <c r="C147" s="323" t="str">
        <f>Translations!$B$210</f>
        <v>&lt;podaj nazwisko&gt;</v>
      </c>
    </row>
    <row r="148" spans="1:4" ht="25.5" x14ac:dyDescent="0.2">
      <c r="A148" s="321" t="str">
        <f>Translations!$B$212</f>
        <v>Eksperci techniczni (audytorzy EU ETS):</v>
      </c>
      <c r="B148" s="221"/>
      <c r="C148" s="323" t="str">
        <f>Translations!$B$210</f>
        <v>&lt;podaj nazwisko&gt;</v>
      </c>
    </row>
    <row r="149" spans="1:4" ht="25.5" x14ac:dyDescent="0.2">
      <c r="A149" s="321" t="str">
        <f>Translations!$B$213</f>
        <v>Osoba dokonująca niezależnego przeglądu:</v>
      </c>
      <c r="B149" s="221"/>
      <c r="C149" s="323" t="str">
        <f>Translations!$B$210</f>
        <v>&lt;podaj nazwisko&gt;</v>
      </c>
    </row>
    <row r="150" spans="1:4" ht="39" thickBot="1" x14ac:dyDescent="0.25">
      <c r="A150" s="95" t="str">
        <f>Translations!$B$214</f>
        <v>Eksperci techniczni (osoby dokonujące niezależnego przeglądu):</v>
      </c>
      <c r="B150" s="222"/>
      <c r="C150" s="323" t="str">
        <f>Translations!$B$210</f>
        <v>&lt;podaj nazwisko&gt;</v>
      </c>
    </row>
    <row r="151" spans="1:4" ht="9" customHeight="1" thickBot="1" x14ac:dyDescent="0.25">
      <c r="B151" s="94"/>
      <c r="C151" s="273"/>
    </row>
    <row r="152" spans="1:4" ht="44.25" customHeight="1" x14ac:dyDescent="0.2">
      <c r="A152" s="394" t="str">
        <f>CONCATENATE(Translations!$B$215,B156,":")</f>
        <v>Podpisano w imieniu:</v>
      </c>
      <c r="B152" s="223"/>
      <c r="C152" s="277" t="str">
        <f>Translations!$B$216</f>
        <v>&lt;Wprowadzić podpis osoby upoważnionej&gt;</v>
      </c>
    </row>
    <row r="153" spans="1:4" ht="81" customHeight="1" x14ac:dyDescent="0.2">
      <c r="A153" s="321" t="str">
        <f>Translations!$B$217</f>
        <v>Nazwisko osoby upoważnionej do składania podpisów:</v>
      </c>
      <c r="B153" s="224"/>
      <c r="C153" s="320" t="str">
        <f>Translations!$B$218</f>
        <v>WAŻNA UWAGA: Formułując wnioski i składając w tym miejscu podpis, podpisujący potwierdza z wystarczającą pewnością dokładność danych (w granicach mającego zastosowanie progu istotności wynoszącego 5%) i status zgodności ze WSZYSTKIMI przepisami i zasadami. Zidentyfikowane później błędy, które mogą unieważniać przedstawione powyżej wnioski z weryfikacji, mogą prowadzić do prawnej i finansowej odpowiedzialności weryfikatora/organizacji weryfikującej.</v>
      </c>
    </row>
    <row r="154" spans="1:4" ht="26.25" customHeight="1" thickBot="1" x14ac:dyDescent="0.25">
      <c r="A154" s="95" t="str">
        <f>Translations!$B$219</f>
        <v>Data wniosków z weryfikacji:</v>
      </c>
      <c r="B154" s="225"/>
      <c r="C154" s="323" t="str">
        <f>Translations!$B$220</f>
        <v>&lt;podać datę wniosków z weryfikacji&gt; - Uwaga – w przypadku aktualizacji wniosków z weryfikacji datę tę trzeba zmienić.</v>
      </c>
    </row>
    <row r="155" spans="1:4" ht="13.5" thickBot="1" x14ac:dyDescent="0.25">
      <c r="B155" s="94"/>
      <c r="C155" s="323"/>
    </row>
    <row r="156" spans="1:4" ht="36" customHeight="1" x14ac:dyDescent="0.2">
      <c r="A156" s="151" t="str">
        <f>Translations!$B$221</f>
        <v>Nazwisko weryfikatora:</v>
      </c>
      <c r="B156" s="223"/>
      <c r="C156" s="323" t="str">
        <f>Translations!$B$222</f>
        <v>&lt;Podać oficjalną nazwę weryfikatora&gt;</v>
      </c>
    </row>
    <row r="157" spans="1:4" x14ac:dyDescent="0.2">
      <c r="A157" s="321" t="str">
        <f>Translations!$B$223</f>
        <v>Adres kontaktowy:</v>
      </c>
      <c r="B157" s="224"/>
      <c r="C157" s="323" t="str">
        <f>Translations!$B$224</f>
        <v>&lt;Podać oficjalny adres kontaktowy weryfikatora, w tym adres e-mail&gt;</v>
      </c>
    </row>
    <row r="158" spans="1:4" ht="25.5" x14ac:dyDescent="0.2">
      <c r="A158" s="321" t="str">
        <f>Translations!$B$225</f>
        <v>Data umowy w sprawie weryfikacji:</v>
      </c>
      <c r="B158" s="226"/>
      <c r="C158" s="273"/>
    </row>
    <row r="159" spans="1:4" s="100" customFormat="1" ht="38.25" x14ac:dyDescent="0.2">
      <c r="A159" s="321" t="str">
        <f>Translations!$B$226</f>
        <v>Czy weryfikator jest akredytowany, czy jest certyfikowaną osobą fizyczną?</v>
      </c>
      <c r="B159" s="227"/>
      <c r="C159" s="274"/>
      <c r="D159" s="264"/>
    </row>
    <row r="160" spans="1:4" s="104" customFormat="1" ht="51" x14ac:dyDescent="0.2">
      <c r="A160" s="321" t="str">
        <f>Translations!$B$227</f>
        <v>Nazwa krajowej jednostki akredytującej lub krajowego organu certyfikującego weryfikatora:</v>
      </c>
      <c r="B160" s="224"/>
      <c r="C160" s="323" t="str">
        <f>Translations!$B$228</f>
        <v>&lt;Należy podać nazwę krajowej jednostki akredytującej, np. PCA, jeżeli weryfikator jest akredytowany; należy podać nazwę krajowego organu certyfikującego, jeżeli weryfikator jest certyfikowany na mocy art. 54 ust. 2 rozporządzenia AVR2&gt;</v>
      </c>
      <c r="D160" s="259"/>
    </row>
    <row r="161" spans="1:4" s="104" customFormat="1" ht="13.5" thickBot="1" x14ac:dyDescent="0.25">
      <c r="A161" s="95" t="str">
        <f>Translations!$B$229</f>
        <v>Numer akredytacji/certyfikatu:</v>
      </c>
      <c r="B161" s="225"/>
      <c r="C161" s="323" t="str">
        <f>Translations!$B$230</f>
        <v>&lt;nadany przez wyżej wymienioną jednostkę akredytującą/krajowy organ certyfikujący&gt;</v>
      </c>
      <c r="D161" s="259"/>
    </row>
  </sheetData>
  <sheetProtection sheet="1" objects="1" scenarios="1"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41">
    <mergeCell ref="A45:A46"/>
    <mergeCell ref="A64:B64"/>
    <mergeCell ref="A109:A111"/>
    <mergeCell ref="C108:C110"/>
    <mergeCell ref="A79:A81"/>
    <mergeCell ref="C79:C81"/>
    <mergeCell ref="A86:A88"/>
    <mergeCell ref="A101:B101"/>
    <mergeCell ref="A83:A85"/>
    <mergeCell ref="C45:C46"/>
    <mergeCell ref="A54:B54"/>
    <mergeCell ref="A67:B67"/>
    <mergeCell ref="A89:A91"/>
    <mergeCell ref="A145:B145"/>
    <mergeCell ref="A135:A144"/>
    <mergeCell ref="A124:A134"/>
    <mergeCell ref="B122:B123"/>
    <mergeCell ref="C136:C137"/>
    <mergeCell ref="C124:C131"/>
    <mergeCell ref="A122:A123"/>
    <mergeCell ref="C132:C134"/>
    <mergeCell ref="A2:B2"/>
    <mergeCell ref="A5:B5"/>
    <mergeCell ref="A43:B43"/>
    <mergeCell ref="A3:B3"/>
    <mergeCell ref="C2:C6"/>
    <mergeCell ref="A19:B19"/>
    <mergeCell ref="A18:B18"/>
    <mergeCell ref="A20:B20"/>
    <mergeCell ref="C118:C119"/>
    <mergeCell ref="B120:B121"/>
    <mergeCell ref="A120:A121"/>
    <mergeCell ref="A94:A96"/>
    <mergeCell ref="A97:A99"/>
    <mergeCell ref="A119:B119"/>
    <mergeCell ref="A105:A107"/>
    <mergeCell ref="C102:C103"/>
    <mergeCell ref="A112:A114"/>
    <mergeCell ref="A102:A104"/>
    <mergeCell ref="A108:B108"/>
    <mergeCell ref="A115:A117"/>
  </mergeCells>
  <phoneticPr fontId="0" type="noConversion"/>
  <dataValidations count="15">
    <dataValidation allowBlank="1" showErrorMessage="1" prompt="Insert name" sqref="B146:B150"/>
    <dataValidation type="list" allowBlank="1" showErrorMessage="1" prompt="Please select" sqref="B159">
      <formula1>accreditedcertified</formula1>
    </dataValidation>
    <dataValidation type="list" allowBlank="1" showErrorMessage="1" prompt="Please select" sqref="B97 B115 B112 B109 B94">
      <formula1>PrinciplesCompliance</formula1>
    </dataValidation>
    <dataValidation type="list" allowBlank="1" showErrorMessage="1" prompt="Please select" sqref="B102 B88:B89 B85">
      <formula1>RulesCompliance</formula1>
    </dataValidation>
    <dataValidation type="list" allowBlank="1" showErrorMessage="1" prompt="Please select" sqref="B100 B82:B83 B92:B93 B86 B105 B68:B79 B65">
      <formula1>rulescompliance3</formula1>
    </dataValidation>
    <dataValidation type="list" allowBlank="1" showInputMessage="1" showErrorMessage="1" sqref="B81">
      <formula1>Rulescompliance2</formula1>
    </dataValidation>
    <dataValidation type="list" allowBlank="1" showErrorMessage="1" prompt="Please select" sqref="B66 B66">
      <formula1>rulescompliance4</formula1>
    </dataValidation>
    <dataValidation type="list" allowBlank="1" showInputMessage="1" showErrorMessage="1" sqref="B55">
      <formula1>sitevisit</formula1>
    </dataValidation>
    <dataValidation type="list" allowBlank="1" showInputMessage="1" showErrorMessage="1" sqref="B16:B17">
      <formula1>Annex1Activities</formula1>
    </dataValidation>
    <dataValidation type="list" allowBlank="1" showInputMessage="1" showErrorMessage="1" sqref="B45">
      <formula1>reportingyear</formula1>
    </dataValidation>
    <dataValidation type="list" allowBlank="1" showInputMessage="1" showErrorMessage="1" promptTitle="xxx" sqref="B51:B52">
      <formula1>smalllowemitter</formula1>
    </dataValidation>
    <dataValidation type="list" allowBlank="1" showInputMessage="1" showErrorMessage="1" sqref="B14">
      <formula1>CompetentAuthority</formula1>
    </dataValidation>
    <dataValidation allowBlank="1" showErrorMessage="1" sqref="B48"/>
    <dataValidation type="list" allowBlank="1" showInputMessage="1" showErrorMessage="1" sqref="B44">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fitToHeight="0" orientation="portrait" cellComments="asDisplayed" r:id="rId1"/>
  <headerFooter alignWithMargins="0">
    <oddFooter>&amp;L&amp;F/
&amp;A&amp;C&amp;P/&amp;N&amp;RPrinted : &amp;D/&amp;T</oddFooter>
  </headerFooter>
  <rowBreaks count="1" manualBreakCount="1">
    <brk id="42" max="1"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EUwideConstants!$A$93:$A$105</xm:f>
          </x14:formula1>
          <xm:sqref>B21</xm:sqref>
        </x14:dataValidation>
        <x14:dataValidation type="list" allowBlank="1" showErrorMessage="1">
          <x14:formula1>
            <xm:f>Translations!$B$382:$B$384</xm:f>
          </x14:formula1>
          <xm:sqref>B49</xm:sqref>
        </x14:dataValidation>
        <x14:dataValidation type="list" allowBlank="1" showInputMessage="1" showErrorMessage="1">
          <x14:formula1>
            <xm:f>EUwideConstants!$A$93:$A$106</xm:f>
          </x14:formula1>
          <xm:sqref>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97"/>
  <sheetViews>
    <sheetView zoomScaleNormal="100" workbookViewId="0">
      <selection sqref="A1:B1"/>
    </sheetView>
  </sheetViews>
  <sheetFormatPr defaultColWidth="9.140625" defaultRowHeight="12.75" x14ac:dyDescent="0.2"/>
  <cols>
    <col min="1" max="1" width="4.85546875" style="330" customWidth="1"/>
    <col min="2" max="2" width="75.7109375" style="152" customWidth="1"/>
    <col min="3" max="3" width="10.7109375" style="328" customWidth="1"/>
    <col min="4" max="4" width="62.140625" style="52" customWidth="1"/>
    <col min="5" max="5" width="54.7109375" style="259" customWidth="1"/>
    <col min="6" max="16384" width="9.140625" style="52"/>
  </cols>
  <sheetData>
    <row r="1" spans="1:5" ht="26.25" customHeight="1" x14ac:dyDescent="0.2">
      <c r="A1" s="603" t="str">
        <f>Translations!$B$231</f>
        <v>Sprawozdanie z weryfikacji - system handlu uprawnieniami do emisji gazów cieplarnianych</v>
      </c>
      <c r="B1" s="603"/>
      <c r="C1" s="330"/>
      <c r="D1" s="80" t="str">
        <f>Translations!$B$71</f>
        <v>WYTYCZNE DLA WERYFIKATORÓW</v>
      </c>
    </row>
    <row r="2" spans="1:5" ht="13.5" thickBot="1" x14ac:dyDescent="0.25">
      <c r="A2" s="608" t="str">
        <f>Translations!$B$74</f>
        <v>Sprawozdawczość w zakresie rocznego poziomu działalności w ramach EU ETS</v>
      </c>
      <c r="B2" s="608"/>
      <c r="C2" s="330"/>
      <c r="D2" s="81"/>
    </row>
    <row r="3" spans="1:5" s="64" customFormat="1" ht="13.5" thickBot="1" x14ac:dyDescent="0.25">
      <c r="A3" s="82"/>
      <c r="B3" s="149" t="str">
        <f>CONCATENATE(IF('Opinion Statement'!B6="",OperatorName,'Opinion Statement'!B6)," - ",IF('Opinion Statement'!B7="",InstallationName,'Opinion Statement'!B7))</f>
        <v>Nazwa prowadzącego instalację - Nazwa instalacji</v>
      </c>
      <c r="C3" s="65"/>
      <c r="D3" s="83" t="str">
        <f>Translations!$B$232</f>
        <v>Uwaga: dane te powinny być automatycznie pobierane z wpisu w arkuszu „Opinion Statement"</v>
      </c>
      <c r="E3" s="259"/>
    </row>
    <row r="4" spans="1:5" x14ac:dyDescent="0.2">
      <c r="A4" s="626" t="str">
        <f>Translations!$B$233</f>
        <v>Załącznik 1A – Nieprawidłowości, niezgodności, nieprzestrzeganie przepisów i zalecane ulepszenia</v>
      </c>
      <c r="B4" s="626"/>
      <c r="C4" s="626"/>
      <c r="D4" s="81"/>
    </row>
    <row r="5" spans="1:5" ht="13.5" customHeight="1" x14ac:dyDescent="0.2">
      <c r="B5" s="56"/>
      <c r="C5" s="330"/>
      <c r="D5" s="81"/>
    </row>
    <row r="6" spans="1:5" ht="26.25" thickBot="1" x14ac:dyDescent="0.25">
      <c r="A6" s="84" t="s">
        <v>14</v>
      </c>
      <c r="B6" s="330" t="str">
        <f>Translations!$B$234</f>
        <v>Nieusunięte nieprawidłowości, których nie usunięto przed sporządzeniem sprawozdania z weryfikacji</v>
      </c>
      <c r="C6" s="65" t="str">
        <f>Translations!$B$235</f>
        <v>Istotne?</v>
      </c>
      <c r="D6" s="85" t="str">
        <f>Translations!$B$236</f>
        <v>W kolumnie „Istotne?” należy wybrać odpowiednio „Tak” lub „Nie”</v>
      </c>
      <c r="E6" s="262"/>
    </row>
    <row r="7" spans="1:5" ht="12.75" customHeight="1" x14ac:dyDescent="0.2">
      <c r="A7" s="86" t="s">
        <v>15</v>
      </c>
      <c r="B7" s="228"/>
      <c r="C7" s="229" t="str">
        <f>Translations!$B$237</f>
        <v>-- wybierz --</v>
      </c>
      <c r="D7" s="621" t="str">
        <f>Translations!$B$238</f>
        <v>Należy podać odpowiedni opis, przeznaczając jeden wiersz na każdy punkt dotyczący nieusuniętej nieprawidłowości. Jeżeli potrzeba więcej miejsca, należy dodać wiersze i ponumerować punkty. Jeżeli NIE MA nieusuniętych nieprawidłowości, w pierwszym wierszu należy wpisać NIE DOTYCZY.</v>
      </c>
    </row>
    <row r="8" spans="1:5" x14ac:dyDescent="0.2">
      <c r="A8" s="57" t="s">
        <v>16</v>
      </c>
      <c r="B8" s="230"/>
      <c r="C8" s="231" t="str">
        <f>Translations!$B$237</f>
        <v>-- wybierz --</v>
      </c>
      <c r="D8" s="621"/>
    </row>
    <row r="9" spans="1:5" ht="12.75" customHeight="1" x14ac:dyDescent="0.2">
      <c r="A9" s="57" t="s">
        <v>17</v>
      </c>
      <c r="B9" s="230"/>
      <c r="C9" s="231" t="str">
        <f>Translations!$B$237</f>
        <v>-- wybierz --</v>
      </c>
      <c r="D9" s="621"/>
    </row>
    <row r="10" spans="1:5" ht="16.5" customHeight="1" x14ac:dyDescent="0.2">
      <c r="A10" s="57" t="s">
        <v>18</v>
      </c>
      <c r="B10" s="230"/>
      <c r="C10" s="231" t="str">
        <f>Translations!$B$237</f>
        <v>-- wybierz --</v>
      </c>
      <c r="D10" s="621"/>
    </row>
    <row r="11" spans="1:5" ht="18.75" customHeight="1" x14ac:dyDescent="0.2">
      <c r="A11" s="57" t="s">
        <v>19</v>
      </c>
      <c r="B11" s="230"/>
      <c r="C11" s="231" t="str">
        <f>Translations!$B$237</f>
        <v>-- wybierz --</v>
      </c>
      <c r="D11" s="621"/>
    </row>
    <row r="12" spans="1:5" ht="18.75" customHeight="1" x14ac:dyDescent="0.2">
      <c r="A12" s="57" t="s">
        <v>20</v>
      </c>
      <c r="B12" s="230"/>
      <c r="C12" s="231" t="str">
        <f>Translations!$B$237</f>
        <v>-- wybierz --</v>
      </c>
      <c r="D12" s="621" t="str">
        <f>Translations!$B$239</f>
        <v>&lt;W stosownych przypadkach należy podać szczegóły dotyczące nieprawidłowości, w tym jej charakter i wielkość oraz element raportu, którego ona dotyczy, a także określić czy ma istotny wpływ. Trzeba wyraźnie określić, czy nieprawidłowość polega na zawyżeniu (np. wartość jest wyższa niż być powinna), czy zaniżeniu (wartość niższa niż być powinna)&gt; W celu uzyskania dodatkowych informacji na temat klasyfikacji i raportowania nieprawidłowości proszę zapoznać się z przewodnikiem przygotowanym przez służby Komisji Europejskiej.&gt;</v>
      </c>
    </row>
    <row r="13" spans="1:5" ht="21" customHeight="1" x14ac:dyDescent="0.2">
      <c r="A13" s="57" t="s">
        <v>21</v>
      </c>
      <c r="B13" s="230"/>
      <c r="C13" s="231" t="str">
        <f>Translations!$B$237</f>
        <v>-- wybierz --</v>
      </c>
      <c r="D13" s="621"/>
      <c r="E13" s="260"/>
    </row>
    <row r="14" spans="1:5" ht="21" customHeight="1" x14ac:dyDescent="0.2">
      <c r="A14" s="57" t="s">
        <v>22</v>
      </c>
      <c r="B14" s="230"/>
      <c r="C14" s="231" t="str">
        <f>Translations!$B$237</f>
        <v>-- wybierz --</v>
      </c>
      <c r="D14" s="621"/>
      <c r="E14" s="260"/>
    </row>
    <row r="15" spans="1:5" ht="20.25" customHeight="1" x14ac:dyDescent="0.2">
      <c r="A15" s="57" t="s">
        <v>23</v>
      </c>
      <c r="B15" s="230"/>
      <c r="C15" s="231" t="str">
        <f>Translations!$B$237</f>
        <v>-- wybierz --</v>
      </c>
      <c r="D15" s="621"/>
      <c r="E15" s="260"/>
    </row>
    <row r="16" spans="1:5" ht="27" customHeight="1" thickBot="1" x14ac:dyDescent="0.25">
      <c r="A16" s="58" t="s">
        <v>24</v>
      </c>
      <c r="B16" s="232"/>
      <c r="C16" s="233" t="str">
        <f>Translations!$B$237</f>
        <v>-- wybierz --</v>
      </c>
      <c r="D16" s="621"/>
      <c r="E16" s="260"/>
    </row>
    <row r="17" spans="1:5" x14ac:dyDescent="0.2">
      <c r="B17" s="56"/>
      <c r="C17" s="330"/>
      <c r="D17" s="87"/>
      <c r="E17" s="260"/>
    </row>
    <row r="18" spans="1:5" s="61" customFormat="1" ht="26.45" customHeight="1" thickBot="1" x14ac:dyDescent="0.25">
      <c r="A18" s="84" t="s">
        <v>25</v>
      </c>
      <c r="B18" s="330" t="str">
        <f>Translations!$B$240</f>
        <v>Nieusunięte nieprzestrzeganie przepisów ALCR lub FAR zidentyfikowane podczas weryfikacji.</v>
      </c>
      <c r="C18" s="90" t="str">
        <f>Translations!$B$235</f>
        <v>Istotne?</v>
      </c>
      <c r="D18" s="85"/>
      <c r="E18" s="259"/>
    </row>
    <row r="19" spans="1:5" s="61" customFormat="1" ht="12.75" customHeight="1" x14ac:dyDescent="0.2">
      <c r="A19" s="86" t="s">
        <v>26</v>
      </c>
      <c r="B19" s="228"/>
      <c r="C19" s="229" t="str">
        <f>Translations!$B$237</f>
        <v>-- wybierz --</v>
      </c>
      <c r="D19" s="616" t="str">
        <f>Translations!$B$241</f>
        <v>Należy podać wszelkie istotne dane. Na każdy punkt dotyczący nieprzestrzegania przepisów należy przeznaczyć jeden wiersz. Jeżeli potrzeba więcej miejsca, należy dodać wiersze i ponumerować punkty. Jeżeli NIE MA nieprzestrzegania przepisów, w pierwszym wierszu należy wpisać NIE DOTYCZY.</v>
      </c>
      <c r="E19" s="260"/>
    </row>
    <row r="20" spans="1:5" s="61" customFormat="1" x14ac:dyDescent="0.2">
      <c r="A20" s="57" t="s">
        <v>27</v>
      </c>
      <c r="B20" s="230"/>
      <c r="C20" s="231" t="str">
        <f>Translations!$B$237</f>
        <v>-- wybierz --</v>
      </c>
      <c r="D20" s="616"/>
      <c r="E20" s="260"/>
    </row>
    <row r="21" spans="1:5" s="61" customFormat="1" ht="12.75" customHeight="1" x14ac:dyDescent="0.2">
      <c r="A21" s="57" t="s">
        <v>28</v>
      </c>
      <c r="B21" s="230"/>
      <c r="C21" s="231" t="str">
        <f>Translations!$B$237</f>
        <v>-- wybierz --</v>
      </c>
      <c r="D21" s="616"/>
      <c r="E21" s="260"/>
    </row>
    <row r="22" spans="1:5" s="61" customFormat="1" ht="12.75" customHeight="1" x14ac:dyDescent="0.2">
      <c r="A22" s="57" t="s">
        <v>29</v>
      </c>
      <c r="B22" s="230"/>
      <c r="C22" s="231" t="str">
        <f>Translations!$B$237</f>
        <v>-- wybierz --</v>
      </c>
      <c r="D22" s="616"/>
      <c r="E22" s="260"/>
    </row>
    <row r="23" spans="1:5" s="61" customFormat="1" ht="12.75" customHeight="1" x14ac:dyDescent="0.2">
      <c r="A23" s="57" t="s">
        <v>30</v>
      </c>
      <c r="B23" s="230"/>
      <c r="C23" s="231" t="str">
        <f>Translations!$B$237</f>
        <v>-- wybierz --</v>
      </c>
      <c r="D23" s="616"/>
      <c r="E23" s="260"/>
    </row>
    <row r="24" spans="1:5" s="61" customFormat="1" ht="12.75" customHeight="1" x14ac:dyDescent="0.2">
      <c r="A24" s="57" t="s">
        <v>31</v>
      </c>
      <c r="B24" s="230"/>
      <c r="C24" s="231" t="str">
        <f>Translations!$B$237</f>
        <v>-- wybierz --</v>
      </c>
      <c r="D24" s="616" t="str">
        <f>Translations!$B$242</f>
        <v>&lt;Należy podać szczegóły dotyczące nieprzestrzegania przepisów, w tym charakter i wielkość oraz artykuł rozporządzenia ALCR lub FAR, którego dotyczy. W celu uzyskania dodatkowych informacji na temat klasyfikacji i sprawozdawania nieprzestrzegania przepisów proszę zapoznać się z wytycznymi przygotowanym przez służby Komisji Europejskiej.&gt;</v>
      </c>
      <c r="E24" s="260"/>
    </row>
    <row r="25" spans="1:5" s="61" customFormat="1" ht="13.5" customHeight="1" x14ac:dyDescent="0.2">
      <c r="A25" s="57" t="s">
        <v>32</v>
      </c>
      <c r="B25" s="230"/>
      <c r="C25" s="231" t="str">
        <f>Translations!$B$237</f>
        <v>-- wybierz --</v>
      </c>
      <c r="D25" s="616"/>
      <c r="E25" s="260"/>
    </row>
    <row r="26" spans="1:5" s="61" customFormat="1" ht="13.5" customHeight="1" x14ac:dyDescent="0.2">
      <c r="A26" s="57" t="s">
        <v>33</v>
      </c>
      <c r="B26" s="230"/>
      <c r="C26" s="231" t="str">
        <f>Translations!$B$237</f>
        <v>-- wybierz --</v>
      </c>
      <c r="D26" s="616"/>
      <c r="E26" s="260"/>
    </row>
    <row r="27" spans="1:5" s="61" customFormat="1" ht="13.5" customHeight="1" x14ac:dyDescent="0.2">
      <c r="A27" s="57" t="s">
        <v>34</v>
      </c>
      <c r="B27" s="230"/>
      <c r="C27" s="231" t="str">
        <f>Translations!$B$237</f>
        <v>-- wybierz --</v>
      </c>
      <c r="D27" s="616"/>
      <c r="E27" s="260"/>
    </row>
    <row r="28" spans="1:5" s="61" customFormat="1" ht="13.5" thickBot="1" x14ac:dyDescent="0.25">
      <c r="A28" s="58" t="s">
        <v>35</v>
      </c>
      <c r="B28" s="232"/>
      <c r="C28" s="233" t="str">
        <f>Translations!$B$237</f>
        <v>-- wybierz --</v>
      </c>
      <c r="D28" s="616"/>
      <c r="E28" s="260"/>
    </row>
    <row r="29" spans="1:5" x14ac:dyDescent="0.2">
      <c r="B29" s="56"/>
      <c r="C29" s="330"/>
      <c r="D29" s="87"/>
      <c r="E29" s="260"/>
    </row>
    <row r="30" spans="1:5" ht="13.5" customHeight="1" x14ac:dyDescent="0.2">
      <c r="A30" s="84" t="s">
        <v>36</v>
      </c>
      <c r="B30" s="330" t="str">
        <f>Translations!$B$243</f>
        <v>Nieusunięte niezgodności z planem metodyki monitorowania</v>
      </c>
      <c r="C30" s="65"/>
      <c r="D30" s="88"/>
      <c r="E30" s="103"/>
    </row>
    <row r="31" spans="1:5" ht="26.25" customHeight="1" thickBot="1" x14ac:dyDescent="0.25">
      <c r="A31" s="84"/>
      <c r="B31" s="89" t="str">
        <f>Translations!$B$244</f>
        <v>w tym rozbieżności pomiędzy planem a faktycznymi źródłami, strumieniami materiałów wsadowych, granicami itd. zidentyfikowanymi podczas weryfikacji.</v>
      </c>
      <c r="C31" s="90" t="str">
        <f>Translations!$B$235</f>
        <v>Istotne?</v>
      </c>
      <c r="D31" s="85"/>
      <c r="E31" s="263"/>
    </row>
    <row r="32" spans="1:5" ht="12.75" customHeight="1" x14ac:dyDescent="0.2">
      <c r="A32" s="86" t="s">
        <v>37</v>
      </c>
      <c r="B32" s="228"/>
      <c r="C32" s="229" t="str">
        <f>Translations!$B$237</f>
        <v>-- wybierz --</v>
      </c>
      <c r="D32" s="616" t="str">
        <f>Translations!$B$245</f>
        <v>&lt;Należy podać wszelkie istotne dane. Na każdy punkt dotyczący niezgodności należy przeznaczyć jeden wiersz. Jeżeli potrzeba więcej miejsca, należy dodać wiersze i ponumerować punkty. Jeżeli NIE MA nieusuniętych niezgodności, w pierwszym wierszu należy wpisać NIE DOTYCZY.&gt;</v>
      </c>
      <c r="E32" s="260"/>
    </row>
    <row r="33" spans="1:5" x14ac:dyDescent="0.2">
      <c r="A33" s="57" t="s">
        <v>38</v>
      </c>
      <c r="B33" s="230"/>
      <c r="C33" s="231" t="str">
        <f>Translations!$B$237</f>
        <v>-- wybierz --</v>
      </c>
      <c r="D33" s="616"/>
      <c r="E33" s="260"/>
    </row>
    <row r="34" spans="1:5" ht="12.75" customHeight="1" x14ac:dyDescent="0.2">
      <c r="A34" s="57" t="s">
        <v>39</v>
      </c>
      <c r="B34" s="230"/>
      <c r="C34" s="231" t="str">
        <f>Translations!$B$237</f>
        <v>-- wybierz --</v>
      </c>
      <c r="D34" s="616"/>
      <c r="E34" s="260"/>
    </row>
    <row r="35" spans="1:5" ht="12.75" customHeight="1" x14ac:dyDescent="0.2">
      <c r="A35" s="57" t="s">
        <v>40</v>
      </c>
      <c r="B35" s="230"/>
      <c r="C35" s="231" t="str">
        <f>Translations!$B$237</f>
        <v>-- wybierz --</v>
      </c>
      <c r="D35" s="616"/>
      <c r="E35" s="260"/>
    </row>
    <row r="36" spans="1:5" ht="12.75" customHeight="1" x14ac:dyDescent="0.2">
      <c r="A36" s="57" t="s">
        <v>41</v>
      </c>
      <c r="B36" s="230"/>
      <c r="C36" s="231" t="str">
        <f>Translations!$B$237</f>
        <v>-- wybierz --</v>
      </c>
      <c r="D36" s="616"/>
      <c r="E36" s="260"/>
    </row>
    <row r="37" spans="1:5" ht="12.75" customHeight="1" x14ac:dyDescent="0.2">
      <c r="A37" s="57" t="s">
        <v>42</v>
      </c>
      <c r="B37" s="230"/>
      <c r="C37" s="231" t="str">
        <f>Translations!$B$237</f>
        <v>-- wybierz --</v>
      </c>
      <c r="D37" s="616" t="str">
        <f>Translations!$B$246</f>
        <v>&lt;Należy podać szczegóły dotyczące niezgodności, w tym jej charakter i wielkość oraz element raportu, którego ona dotyczy&gt; W celu uzyskania dodatkowych informacji na temat klasyfikacji i raportowania niezgodnościi proszę zapoznać się z wytycznymi przygotowanymi przez służby Komisji Europejskiej.&gt;</v>
      </c>
      <c r="E37" s="260"/>
    </row>
    <row r="38" spans="1:5" ht="13.5" customHeight="1" x14ac:dyDescent="0.2">
      <c r="A38" s="57" t="s">
        <v>43</v>
      </c>
      <c r="B38" s="230"/>
      <c r="C38" s="231" t="str">
        <f>Translations!$B$237</f>
        <v>-- wybierz --</v>
      </c>
      <c r="D38" s="616"/>
      <c r="E38" s="260"/>
    </row>
    <row r="39" spans="1:5" ht="13.5" customHeight="1" x14ac:dyDescent="0.2">
      <c r="A39" s="57" t="s">
        <v>44</v>
      </c>
      <c r="B39" s="230"/>
      <c r="C39" s="231" t="str">
        <f>Translations!$B$237</f>
        <v>-- wybierz --</v>
      </c>
      <c r="D39" s="616"/>
      <c r="E39" s="260"/>
    </row>
    <row r="40" spans="1:5" ht="13.5" customHeight="1" x14ac:dyDescent="0.2">
      <c r="A40" s="57" t="s">
        <v>45</v>
      </c>
      <c r="B40" s="230"/>
      <c r="C40" s="231" t="str">
        <f>Translations!$B$237</f>
        <v>-- wybierz --</v>
      </c>
      <c r="D40" s="616"/>
      <c r="E40" s="260"/>
    </row>
    <row r="41" spans="1:5" ht="13.5" thickBot="1" x14ac:dyDescent="0.25">
      <c r="A41" s="58" t="s">
        <v>46</v>
      </c>
      <c r="B41" s="232"/>
      <c r="C41" s="233" t="str">
        <f>Translations!$B$237</f>
        <v>-- wybierz --</v>
      </c>
      <c r="D41" s="616"/>
      <c r="E41" s="260"/>
    </row>
    <row r="42" spans="1:5" x14ac:dyDescent="0.2">
      <c r="B42" s="56"/>
      <c r="C42" s="330"/>
      <c r="D42" s="87"/>
      <c r="E42" s="260"/>
    </row>
    <row r="43" spans="1:5" s="91" customFormat="1" ht="26.25" customHeight="1" thickBot="1" x14ac:dyDescent="0.25">
      <c r="A43" s="84" t="s">
        <v>330</v>
      </c>
      <c r="B43" s="330" t="str">
        <f>Translations!B247</f>
        <v>Zmiany od poprzedniego roku dotyczące parametrów wymienionych w FAR lub ALCR</v>
      </c>
      <c r="C43" s="330"/>
      <c r="D43" s="87"/>
      <c r="E43" s="260"/>
    </row>
    <row r="44" spans="1:5" s="91" customFormat="1" ht="12.75" customHeight="1" x14ac:dyDescent="0.2">
      <c r="A44" s="86" t="s">
        <v>59</v>
      </c>
      <c r="B44" s="210"/>
      <c r="C44" s="68"/>
      <c r="D44" s="627" t="str">
        <f>Translations!B248</f>
        <v>&lt;Należy podać uwagi, w przypadku gdy występują znaczące zmiany w parametrach wymienionych w artykułach 16 ust.5, 19, 20, 21 i 22 FAR, lub istotne zmiany w parametrach dotyczących efektywności energetycznej wymienionych w artykule 6 ust. 1 oraz 6 ust. 2 ALCR w porównaniu do poprzedniego roku. Istotne zmiany parametrów obejmują zmiany, które mogą mieć wpływ na przydział uprawnień do emisji.&gt;</v>
      </c>
      <c r="E44" s="260"/>
    </row>
    <row r="45" spans="1:5" s="91" customFormat="1" x14ac:dyDescent="0.2">
      <c r="A45" s="57" t="s">
        <v>60</v>
      </c>
      <c r="B45" s="203"/>
      <c r="C45" s="68"/>
      <c r="D45" s="627"/>
      <c r="E45" s="260"/>
    </row>
    <row r="46" spans="1:5" s="91" customFormat="1" ht="12.75" customHeight="1" x14ac:dyDescent="0.2">
      <c r="A46" s="57" t="s">
        <v>323</v>
      </c>
      <c r="B46" s="203"/>
      <c r="C46" s="68"/>
      <c r="D46" s="627"/>
      <c r="E46" s="260"/>
    </row>
    <row r="47" spans="1:5" s="91" customFormat="1" ht="12.75" customHeight="1" x14ac:dyDescent="0.2">
      <c r="A47" s="57" t="s">
        <v>324</v>
      </c>
      <c r="B47" s="203"/>
      <c r="C47" s="68"/>
      <c r="D47" s="627"/>
      <c r="E47" s="260"/>
    </row>
    <row r="48" spans="1:5" s="91" customFormat="1" ht="12.75" customHeight="1" x14ac:dyDescent="0.2">
      <c r="A48" s="57" t="s">
        <v>325</v>
      </c>
      <c r="B48" s="203"/>
      <c r="C48" s="68"/>
      <c r="D48" s="627"/>
      <c r="E48" s="260"/>
    </row>
    <row r="49" spans="1:5" s="91" customFormat="1" ht="12.75" customHeight="1" x14ac:dyDescent="0.2">
      <c r="A49" s="57" t="s">
        <v>326</v>
      </c>
      <c r="B49" s="203"/>
      <c r="C49" s="68"/>
      <c r="D49" s="627"/>
      <c r="E49" s="260"/>
    </row>
    <row r="50" spans="1:5" s="91" customFormat="1" ht="12.75" customHeight="1" x14ac:dyDescent="0.2">
      <c r="A50" s="57" t="s">
        <v>327</v>
      </c>
      <c r="B50" s="203"/>
      <c r="C50" s="68"/>
      <c r="D50" s="627"/>
      <c r="E50" s="260"/>
    </row>
    <row r="51" spans="1:5" s="91" customFormat="1" ht="12.75" customHeight="1" x14ac:dyDescent="0.2">
      <c r="A51" s="57" t="s">
        <v>328</v>
      </c>
      <c r="B51" s="203"/>
      <c r="C51" s="68"/>
      <c r="D51" s="627"/>
      <c r="E51" s="260"/>
    </row>
    <row r="52" spans="1:5" s="91" customFormat="1" ht="12.75" customHeight="1" x14ac:dyDescent="0.2">
      <c r="A52" s="57" t="s">
        <v>329</v>
      </c>
      <c r="B52" s="203"/>
      <c r="C52" s="68"/>
      <c r="D52" s="627"/>
      <c r="E52" s="260"/>
    </row>
    <row r="53" spans="1:5" s="91" customFormat="1" ht="13.5" thickBot="1" x14ac:dyDescent="0.25">
      <c r="A53" s="58" t="s">
        <v>61</v>
      </c>
      <c r="B53" s="234"/>
      <c r="C53" s="68"/>
      <c r="D53" s="627"/>
      <c r="E53" s="260"/>
    </row>
    <row r="54" spans="1:5" x14ac:dyDescent="0.2">
      <c r="A54" s="270"/>
      <c r="B54" s="56"/>
      <c r="C54" s="65"/>
      <c r="D54" s="325"/>
      <c r="E54" s="260"/>
    </row>
    <row r="55" spans="1:5" ht="13.5" customHeight="1" thickBot="1" x14ac:dyDescent="0.25">
      <c r="A55" s="84" t="s">
        <v>411</v>
      </c>
      <c r="B55" s="330" t="str">
        <f>Translations!$B$249</f>
        <v>Ewentualne zalecane ulepszenia</v>
      </c>
      <c r="C55" s="330"/>
      <c r="D55" s="87"/>
      <c r="E55" s="260"/>
    </row>
    <row r="56" spans="1:5" ht="12.75" customHeight="1" x14ac:dyDescent="0.2">
      <c r="A56" s="86" t="s">
        <v>412</v>
      </c>
      <c r="B56" s="210"/>
      <c r="C56" s="68"/>
      <c r="D56" s="627" t="str">
        <f>Translations!$B$250</f>
        <v>&lt;Należy podać wszelkie istotne dane. Na każdy punkt dotyczący ulepszeń należy przeznaczyć jedną komórkę. Jeżeli potrzeba więcej miejsca, należy dodać wiersze i ponumerować punkty. Jeżeli NIE MA punktów dotyczących ulepszeń, w pierwszym wierszu należy napisać NIE DOTYCZY. W celu uzyskania dodatkowych informacji na temat klasyfikacji i raportowania ulepszeń proszę zapoznać się z przewodnikiem przygotowanym przez służby Komisji Europejskiej.&gt;</v>
      </c>
      <c r="E56" s="260"/>
    </row>
    <row r="57" spans="1:5" x14ac:dyDescent="0.2">
      <c r="A57" s="57" t="s">
        <v>413</v>
      </c>
      <c r="B57" s="203"/>
      <c r="C57" s="68"/>
      <c r="D57" s="627"/>
      <c r="E57" s="260"/>
    </row>
    <row r="58" spans="1:5" ht="12.75" customHeight="1" x14ac:dyDescent="0.2">
      <c r="A58" s="57" t="s">
        <v>414</v>
      </c>
      <c r="B58" s="203"/>
      <c r="C58" s="68"/>
      <c r="D58" s="627"/>
      <c r="E58" s="260"/>
    </row>
    <row r="59" spans="1:5" ht="12.75" customHeight="1" x14ac:dyDescent="0.2">
      <c r="A59" s="57" t="s">
        <v>415</v>
      </c>
      <c r="B59" s="203"/>
      <c r="C59" s="68"/>
      <c r="D59" s="627"/>
      <c r="E59" s="260"/>
    </row>
    <row r="60" spans="1:5" ht="12.75" customHeight="1" x14ac:dyDescent="0.2">
      <c r="A60" s="57" t="s">
        <v>416</v>
      </c>
      <c r="B60" s="203"/>
      <c r="C60" s="68"/>
      <c r="D60" s="627"/>
      <c r="E60" s="260"/>
    </row>
    <row r="61" spans="1:5" ht="12.75" customHeight="1" x14ac:dyDescent="0.2">
      <c r="A61" s="57" t="s">
        <v>417</v>
      </c>
      <c r="B61" s="203"/>
      <c r="C61" s="68"/>
      <c r="D61" s="627"/>
      <c r="E61" s="260"/>
    </row>
    <row r="62" spans="1:5" ht="12.75" customHeight="1" x14ac:dyDescent="0.2">
      <c r="A62" s="57" t="s">
        <v>418</v>
      </c>
      <c r="B62" s="203"/>
      <c r="C62" s="68"/>
      <c r="D62" s="627"/>
      <c r="E62" s="260"/>
    </row>
    <row r="63" spans="1:5" ht="12.75" customHeight="1" x14ac:dyDescent="0.2">
      <c r="A63" s="57" t="s">
        <v>419</v>
      </c>
      <c r="B63" s="203"/>
      <c r="C63" s="68"/>
      <c r="D63" s="627"/>
      <c r="E63" s="260"/>
    </row>
    <row r="64" spans="1:5" ht="12.75" customHeight="1" x14ac:dyDescent="0.2">
      <c r="A64" s="57" t="s">
        <v>420</v>
      </c>
      <c r="B64" s="203"/>
      <c r="C64" s="68"/>
      <c r="D64" s="621"/>
      <c r="E64" s="260"/>
    </row>
    <row r="65" spans="1:5" ht="13.5" thickBot="1" x14ac:dyDescent="0.25">
      <c r="A65" s="58" t="s">
        <v>421</v>
      </c>
      <c r="B65" s="234"/>
      <c r="C65" s="68"/>
      <c r="D65" s="621"/>
      <c r="E65" s="260"/>
    </row>
    <row r="66" spans="1:5" x14ac:dyDescent="0.2">
      <c r="B66" s="56"/>
      <c r="C66" s="330"/>
      <c r="D66" s="87"/>
      <c r="E66" s="260"/>
    </row>
    <row r="67" spans="1:5" s="62" customFormat="1" ht="66.75" customHeight="1" thickBot="1" x14ac:dyDescent="0.25">
      <c r="A67" s="84" t="s">
        <v>485</v>
      </c>
      <c r="B67" s="330" t="str">
        <f>Translations!$B$251</f>
        <v>Ustalenia z poprzedniego okresu lub zalecenia dotyczące ulepszeń, które nie zostały usunięte.
Wszelkie ustalenia lub zalecane ulepszenia zgłoszone w sprawozdaniu z weryfikacji raportu dla poprzedniego okresu przydziału bezpłatnych uprawnień, które zostały usunięte, nie muszą być tutaj wymienione.</v>
      </c>
      <c r="C67" s="330"/>
      <c r="D67" s="87"/>
      <c r="E67" s="260"/>
    </row>
    <row r="68" spans="1:5" s="62" customFormat="1" ht="12.75" customHeight="1" x14ac:dyDescent="0.2">
      <c r="A68" s="86" t="s">
        <v>486</v>
      </c>
      <c r="B68" s="210"/>
      <c r="C68" s="68"/>
      <c r="D68" s="627" t="str">
        <f>Translations!$B$252</f>
        <v>Należy podać wszelkie istotne dane. Na każdy nieusunięty problem dotyczący ustalenia z poprzedniego okresu należy przeznaczyć jedną komórkę. Jeżeli NIE MA żadnych nierozstrzygniętych ustaleń, w pierwszym wierszu należy wpisać NIE DOTYCZY.</v>
      </c>
      <c r="E68" s="260"/>
    </row>
    <row r="69" spans="1:5" s="62" customFormat="1" x14ac:dyDescent="0.2">
      <c r="A69" s="57" t="s">
        <v>487</v>
      </c>
      <c r="B69" s="203"/>
      <c r="C69" s="68"/>
      <c r="D69" s="627"/>
      <c r="E69" s="260"/>
    </row>
    <row r="70" spans="1:5" s="62" customFormat="1" ht="12.75" customHeight="1" x14ac:dyDescent="0.2">
      <c r="A70" s="57" t="s">
        <v>488</v>
      </c>
      <c r="B70" s="203"/>
      <c r="C70" s="68"/>
      <c r="D70" s="627"/>
      <c r="E70" s="260"/>
    </row>
    <row r="71" spans="1:5" s="62" customFormat="1" ht="12.75" customHeight="1" x14ac:dyDescent="0.2">
      <c r="A71" s="57" t="s">
        <v>489</v>
      </c>
      <c r="B71" s="203"/>
      <c r="C71" s="68"/>
      <c r="D71" s="627"/>
      <c r="E71" s="260"/>
    </row>
    <row r="72" spans="1:5" s="62" customFormat="1" ht="12.75" customHeight="1" x14ac:dyDescent="0.2">
      <c r="A72" s="57" t="s">
        <v>490</v>
      </c>
      <c r="B72" s="203"/>
      <c r="C72" s="68"/>
      <c r="D72" s="627"/>
      <c r="E72" s="260"/>
    </row>
    <row r="73" spans="1:5" s="62" customFormat="1" ht="12.75" customHeight="1" x14ac:dyDescent="0.2">
      <c r="A73" s="57" t="s">
        <v>491</v>
      </c>
      <c r="B73" s="203"/>
      <c r="C73" s="68"/>
      <c r="D73" s="627"/>
      <c r="E73" s="260"/>
    </row>
    <row r="74" spans="1:5" s="62" customFormat="1" ht="12.75" customHeight="1" x14ac:dyDescent="0.2">
      <c r="A74" s="57" t="s">
        <v>492</v>
      </c>
      <c r="B74" s="203"/>
      <c r="C74" s="68"/>
      <c r="D74" s="627"/>
      <c r="E74" s="260"/>
    </row>
    <row r="75" spans="1:5" s="62" customFormat="1" ht="12.75" customHeight="1" x14ac:dyDescent="0.2">
      <c r="A75" s="57" t="s">
        <v>493</v>
      </c>
      <c r="B75" s="203"/>
      <c r="C75" s="68"/>
      <c r="D75" s="627"/>
      <c r="E75" s="260"/>
    </row>
    <row r="76" spans="1:5" s="62" customFormat="1" ht="12.75" customHeight="1" x14ac:dyDescent="0.2">
      <c r="A76" s="57" t="s">
        <v>494</v>
      </c>
      <c r="B76" s="203"/>
      <c r="C76" s="68"/>
      <c r="D76" s="627"/>
      <c r="E76" s="260"/>
    </row>
    <row r="77" spans="1:5" s="62" customFormat="1" ht="13.5" thickBot="1" x14ac:dyDescent="0.25">
      <c r="A77" s="58" t="s">
        <v>495</v>
      </c>
      <c r="B77" s="234"/>
      <c r="C77" s="68"/>
      <c r="D77" s="627"/>
      <c r="E77" s="260"/>
    </row>
    <row r="78" spans="1:5" s="61" customFormat="1" x14ac:dyDescent="0.2">
      <c r="A78" s="91"/>
      <c r="B78" s="91"/>
      <c r="C78" s="91"/>
      <c r="D78" s="87"/>
      <c r="E78" s="260"/>
    </row>
    <row r="79" spans="1:5" s="61" customFormat="1" x14ac:dyDescent="0.2">
      <c r="A79" s="626" t="str">
        <f>Translations!$B$253</f>
        <v>Załącznik 1B – Metodyka w zakresie uzupełniania luk w danych</v>
      </c>
      <c r="B79" s="626"/>
      <c r="C79" s="626"/>
      <c r="D79" s="87"/>
      <c r="E79" s="260"/>
    </row>
    <row r="80" spans="1:5" s="61" customFormat="1" ht="13.5" thickBot="1" x14ac:dyDescent="0.25">
      <c r="A80" s="324"/>
      <c r="B80" s="324"/>
      <c r="C80" s="324"/>
      <c r="D80" s="87"/>
      <c r="E80" s="260"/>
    </row>
    <row r="81" spans="1:5" s="61" customFormat="1" ht="25.5" x14ac:dyDescent="0.2">
      <c r="A81" s="330"/>
      <c r="B81" s="153" t="str">
        <f>Translations!$B$254</f>
        <v>Czy potrzebna była jedna lub więcej metod uzupełniania luk w danych?</v>
      </c>
      <c r="C81" s="235" t="str">
        <f>Translations!$B$237</f>
        <v>-- wybierz --</v>
      </c>
      <c r="D81" s="129" t="str">
        <f>Translations!$B$255</f>
        <v>&lt;Metoda uzupełniania luk w danych zgodnie z wymogami art. 12 rozporządzenia FAR&gt;</v>
      </c>
      <c r="E81" s="260"/>
    </row>
    <row r="82" spans="1:5" s="61" customFormat="1" x14ac:dyDescent="0.2">
      <c r="A82" s="330"/>
      <c r="B82" s="154" t="str">
        <f>Translations!$B$256</f>
        <v>Jeżeli tak, czy ta część planu metodyki monitorowania została złożona do weryfikacji?</v>
      </c>
      <c r="C82" s="236" t="str">
        <f>Translations!$B$237</f>
        <v>-- wybierz --</v>
      </c>
      <c r="D82" s="129"/>
      <c r="E82" s="260"/>
    </row>
    <row r="83" spans="1:5" s="61" customFormat="1" x14ac:dyDescent="0.2">
      <c r="A83" s="330"/>
      <c r="B83" s="155" t="str">
        <f>Translations!$B$257</f>
        <v>Jeżeli tak, czy organ właściwy zatwierdził te metody przed zakończeniem weryfikacji?</v>
      </c>
      <c r="C83" s="236" t="str">
        <f>Translations!$B$237</f>
        <v>-- wybierz --</v>
      </c>
      <c r="D83" s="92"/>
      <c r="E83" s="260"/>
    </row>
    <row r="84" spans="1:5" s="61" customFormat="1" x14ac:dyDescent="0.2">
      <c r="A84" s="330"/>
      <c r="B84" s="156" t="str">
        <f>Translations!$B$258</f>
        <v xml:space="preserve">Jeżeli nie, - </v>
      </c>
      <c r="C84" s="93"/>
      <c r="D84" s="92"/>
      <c r="E84" s="260"/>
    </row>
    <row r="85" spans="1:5" s="61" customFormat="1" ht="25.5" x14ac:dyDescent="0.2">
      <c r="A85" s="330"/>
      <c r="B85" s="157" t="str">
        <f>Translations!$B$259</f>
        <v>a) czy ta metoda (metody) miała charakter zachowawczy (jeżeli nie należy podać więcej szczegółów):</v>
      </c>
      <c r="C85" s="236" t="str">
        <f>Translations!$B$237</f>
        <v>-- wybierz --</v>
      </c>
      <c r="E85" s="260"/>
    </row>
    <row r="86" spans="1:5" s="61" customFormat="1" x14ac:dyDescent="0.2">
      <c r="A86" s="330"/>
      <c r="B86" s="237"/>
      <c r="C86" s="93"/>
      <c r="D86" s="96" t="str">
        <f>Translations!$B$260</f>
        <v>&lt;Podaj więcej szczegółów na temat użytej metody (metod)&gt;</v>
      </c>
      <c r="E86" s="260"/>
    </row>
    <row r="87" spans="1:5" s="61" customFormat="1" ht="29.25" customHeight="1" x14ac:dyDescent="0.2">
      <c r="A87" s="330"/>
      <c r="B87" s="158" t="str">
        <f>Translations!$B$261</f>
        <v>b) czy którakolwiek z zastosowanych metod doprowadziła do istotnych nieprawidłowości (jeżeli tak, należy podać więcej szczegółów):</v>
      </c>
      <c r="C87" s="236" t="str">
        <f>Translations!$B$237</f>
        <v>-- wybierz --</v>
      </c>
      <c r="D87" s="92"/>
      <c r="E87" s="260"/>
    </row>
    <row r="88" spans="1:5" s="61" customFormat="1" ht="39" customHeight="1" thickBot="1" x14ac:dyDescent="0.25">
      <c r="A88" s="330"/>
      <c r="B88" s="238"/>
      <c r="C88" s="134"/>
      <c r="D88" s="96" t="str">
        <f>Translations!$B$262</f>
        <v>&lt;Podaj więcej informacji o tym, która metoda (metody) doprowadziła do istotnych nieprawidłowości i dlaczego&gt;</v>
      </c>
      <c r="E88" s="260"/>
    </row>
    <row r="89" spans="1:5" s="61" customFormat="1" x14ac:dyDescent="0.2">
      <c r="A89" s="330"/>
      <c r="B89" s="152"/>
      <c r="C89" s="328"/>
      <c r="D89" s="92"/>
      <c r="E89" s="260"/>
    </row>
    <row r="90" spans="1:5" s="61" customFormat="1" x14ac:dyDescent="0.2">
      <c r="A90" s="330"/>
      <c r="B90" s="152"/>
      <c r="C90" s="328"/>
      <c r="D90" s="92"/>
      <c r="E90" s="260"/>
    </row>
    <row r="91" spans="1:5" s="61" customFormat="1" x14ac:dyDescent="0.2">
      <c r="A91" s="330"/>
      <c r="B91" s="152"/>
      <c r="C91" s="328"/>
      <c r="D91" s="92"/>
      <c r="E91" s="260"/>
    </row>
    <row r="92" spans="1:5" s="61" customFormat="1" x14ac:dyDescent="0.2">
      <c r="A92" s="330"/>
      <c r="B92" s="152"/>
      <c r="C92" s="328"/>
      <c r="D92" s="92"/>
      <c r="E92" s="260"/>
    </row>
    <row r="93" spans="1:5" x14ac:dyDescent="0.2">
      <c r="D93" s="92"/>
      <c r="E93" s="260"/>
    </row>
    <row r="94" spans="1:5" x14ac:dyDescent="0.2">
      <c r="D94" s="92"/>
      <c r="E94" s="260"/>
    </row>
    <row r="95" spans="1:5" x14ac:dyDescent="0.2">
      <c r="D95" s="92"/>
      <c r="E95" s="260"/>
    </row>
    <row r="96" spans="1:5" x14ac:dyDescent="0.2">
      <c r="D96" s="92"/>
      <c r="E96" s="260"/>
    </row>
    <row r="97" spans="4:5" x14ac:dyDescent="0.2">
      <c r="D97" s="92"/>
      <c r="E97" s="260"/>
    </row>
  </sheetData>
  <sheetProtection sheet="1" objects="1" scenarios="1" formatCells="0" formatColumns="0" formatRows="0"/>
  <customSheetViews>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5">
    <mergeCell ref="D19:D23"/>
    <mergeCell ref="D64:D65"/>
    <mergeCell ref="D68:D75"/>
    <mergeCell ref="D56:D63"/>
    <mergeCell ref="D44:D53"/>
    <mergeCell ref="A79:C79"/>
    <mergeCell ref="D37:D41"/>
    <mergeCell ref="D32:D36"/>
    <mergeCell ref="D24:D28"/>
    <mergeCell ref="D76:D77"/>
    <mergeCell ref="D12:D16"/>
    <mergeCell ref="A1:B1"/>
    <mergeCell ref="A2:B2"/>
    <mergeCell ref="A4:C4"/>
    <mergeCell ref="D7:D11"/>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81:C83 C85 C87">
      <formula1>SelectYesNo</formula1>
    </dataValidation>
  </dataValidations>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8"/>
  <sheetViews>
    <sheetView workbookViewId="0"/>
  </sheetViews>
  <sheetFormatPr defaultColWidth="9.140625" defaultRowHeight="12.75" x14ac:dyDescent="0.2"/>
  <cols>
    <col min="1" max="1" width="20.28515625" style="65" customWidth="1"/>
    <col min="2" max="2" width="74.140625" style="78" customWidth="1"/>
    <col min="3" max="3" width="73.140625" style="55" customWidth="1"/>
    <col min="4" max="4" width="9.140625" style="265"/>
    <col min="5" max="16384" width="9.140625" style="64"/>
  </cols>
  <sheetData>
    <row r="1" spans="1:4" s="52" customFormat="1" x14ac:dyDescent="0.2">
      <c r="A1" s="330"/>
      <c r="B1" s="152"/>
      <c r="C1" s="51" t="str">
        <f>Translations!$B$71</f>
        <v>WYTYCZNE DLA WERYFIKATORÓW</v>
      </c>
      <c r="D1" s="258"/>
    </row>
    <row r="2" spans="1:4" s="52" customFormat="1" ht="12.75" customHeight="1" x14ac:dyDescent="0.2">
      <c r="A2" s="608" t="str">
        <f>Translations!$B$231</f>
        <v>Sprawozdanie z weryfikacji - system handlu uprawnieniami do emisji gazów cieplarnianych</v>
      </c>
      <c r="B2" s="608"/>
      <c r="C2" s="63"/>
      <c r="D2" s="258"/>
    </row>
    <row r="3" spans="1:4" s="52" customFormat="1" x14ac:dyDescent="0.2">
      <c r="A3" s="608" t="str">
        <f>'Opinion Statement'!A3:B3</f>
        <v>Sprawozdawczość w zakresie rocznego poziomu działalności w ramach EU ETS</v>
      </c>
      <c r="B3" s="608"/>
      <c r="C3" s="632" t="str">
        <f>Translations!$B$263</f>
        <v>Uwaga - nazwa instalacji zostanie automatycznie uzupełniona po jej wprowadzeniu w arkuszu „Wnioski z weryfikacji”</v>
      </c>
      <c r="D3" s="258"/>
    </row>
    <row r="4" spans="1:4" s="52" customFormat="1" x14ac:dyDescent="0.2">
      <c r="A4" s="628" t="str">
        <f>'Annex 1 - Findings'!B3</f>
        <v>Nazwa prowadzącego instalację - Nazwa instalacji</v>
      </c>
      <c r="B4" s="629"/>
      <c r="C4" s="632"/>
      <c r="D4" s="258"/>
    </row>
    <row r="5" spans="1:4" x14ac:dyDescent="0.2">
      <c r="A5" s="634" t="str">
        <f>Translations!$B$264</f>
        <v>Załącznik 2 – Dalsze informacje istotne dla wniosków z weryfikacji</v>
      </c>
      <c r="B5" s="634"/>
      <c r="C5" s="637" t="str">
        <f>Translations!$B$265</f>
        <v>W niniejszym arkuszu nie należy zmieniać formy słów, JEŻELI NIE MA takiego polecenia</v>
      </c>
    </row>
    <row r="6" spans="1:4" ht="13.5" thickBot="1" x14ac:dyDescent="0.25">
      <c r="B6" s="66"/>
      <c r="C6" s="637"/>
    </row>
    <row r="7" spans="1:4" ht="90.75" customHeight="1" x14ac:dyDescent="0.2">
      <c r="A7" s="67" t="str">
        <f>Translations!$B$266</f>
        <v>Cele i zakres weryfikacji:</v>
      </c>
      <c r="B7" s="278" t="str">
        <f>Translations!$B$267</f>
        <v xml:space="preserve">Weryfikacja danych prowadzącego instalację, w celu uzyskania wystarczającego poziomu pewności w odniesieniu do raportu, jak wskazano we wnioskach z weryfikacji w ramach systemu handlu uprawnieniami do emisji oraz potwierdzenia zgodności z wymogami w zakresie monitorowania określonymi w rozporządzeniu FAR i z odpowiednim planem metodyki monitorowania. A także, w przypadku gdy plan metodyki monitorowania nie podlegał wcześniejszemu zatwierdzeniu przez organ właściwy, potwierdzenie jego zgodności z zasadami FAR.   </v>
      </c>
      <c r="C7" s="105"/>
    </row>
    <row r="8" spans="1:4" ht="120.75" customHeight="1" x14ac:dyDescent="0.2">
      <c r="A8" s="68" t="str">
        <f>Translations!$B$268</f>
        <v>Obowiązki:</v>
      </c>
      <c r="B8" s="189" t="str">
        <f>Translations!$B$269</f>
        <v>Prowadzący instalację ponosi wyłączną odpowiedzialność za przygotowanie i złożenie danych przedstawionych w swoim Raporcie, o których mowa w sprawozdaniu z weryfikacji oraz opinii do celu raportowania poziomu działalności w ramach EU ETS oraz aktualizacji wartości wskaźników emisyjności (w stosownym przypadku), zgodnie z zasadami i odpowiednim planem metodyki monitorowania (wymienionym w załączonym sprawozdaniu z weryfikacji); za wszelkie założenia, informacje i oceny potwierdzające zgłoszone dane oraz za tworzenie i utrzymywanie odpowiednich procedur oraz systemów zarządzania działaniami i systemów kontroli wewnętrznej, z których pochodzą zgłoszone informacje oraz zapewnienie ich jakości.</v>
      </c>
      <c r="C8" s="105"/>
      <c r="D8" s="262"/>
    </row>
    <row r="9" spans="1:4" x14ac:dyDescent="0.2">
      <c r="A9" s="68"/>
      <c r="B9" s="69" t="str">
        <f>Translations!$B$270</f>
        <v>Organ właściwy odpowiada za:</v>
      </c>
      <c r="C9" s="105"/>
      <c r="D9" s="262"/>
    </row>
    <row r="10" spans="1:4" ht="28.5" customHeight="1" x14ac:dyDescent="0.2">
      <c r="A10" s="68"/>
      <c r="B10" s="70" t="str">
        <f>Translations!$B$271</f>
        <v>•  zatwierdzenie planu metodyki monitorowania oraz zatwierdzenie zmian do planu na wniosek prowadzącego instalację;</v>
      </c>
      <c r="C10" s="105"/>
      <c r="D10" s="262"/>
    </row>
    <row r="11" spans="1:4" ht="56.45" customHeight="1" x14ac:dyDescent="0.2">
      <c r="A11" s="68"/>
      <c r="B11" s="279" t="str">
        <f>Translations!$B$272</f>
        <v>•  egzekwowanie wymogów rozporządzenia wykonawczego UE nr 2019/1842 w sprawie raportowania zmian poziomu działalności w celu dostosowania bezpłatnych uprawnień (ALCR) oraz rozporządzenia delegowanego UE nr 2019/331 w sprawie zharmonizowanego przydziału bezpłatnych uprawnień do emisji (FAR);</v>
      </c>
      <c r="C11" s="105"/>
      <c r="D11" s="262"/>
    </row>
    <row r="12" spans="1:4" ht="91.5" customHeight="1" x14ac:dyDescent="0.2">
      <c r="A12" s="68"/>
      <c r="B12" s="71" t="str">
        <f>Translations!$B$273</f>
        <v>Weryfikator (wymieniony w załączonym sprawozdaniu oraz wnioskach z weryfikacji) ponosi odpowiedzialność - zgodnie z Rozporządzeniem 2018/2067 w sprawie weryfikacji danych oraz akredytacji weryfikatorów (w aktualnej wersji, o której mowa w pierwszym arkuszu) oraz z umową w sprawie weryfikacji datowaną jak wskazano w sprawozdaniu i wnioskach z weryfikacji - za przeprowadzenie weryfikacji raportu prowadzącego instalację w interesie publicznym, niezależnie od prowadzącego instalację i właściwych organów odpowiedzialnych za implementację Dyrektywy 2003/87/EC oraz Rozporządzeń 2019/1842 (ALCR) i 2019/331 (FAR).</v>
      </c>
      <c r="C12" s="141"/>
    </row>
    <row r="13" spans="1:4" ht="56.25" customHeight="1" x14ac:dyDescent="0.2">
      <c r="A13" s="68"/>
      <c r="B13" s="71" t="str">
        <f>Translations!$B$274</f>
        <v>Obowiązkiem weryfikatora jest sformułowanie niezależnych wniosków, na podstawie analizy informacji potwierdzających dane przedstawione w raporcie jak wskazano we wnioskach z weryfikacji i przedstawienie tych wniosków prowadzącemu instalację. Weryfikator zgłasza również, jeżeli jego zdaniem:</v>
      </c>
      <c r="C13" s="141"/>
    </row>
    <row r="14" spans="1:4" ht="33.75" customHeight="1" x14ac:dyDescent="0.2">
      <c r="A14" s="68"/>
      <c r="B14" s="72" t="str">
        <f>Translations!$B$275</f>
        <v>•  z raportem wiążą się lub mogą się wiązać nieprawidłowości (pominięcia, podanie wprowadzających w błąd lub błędnych danych) lub</v>
      </c>
      <c r="C14" s="142"/>
    </row>
    <row r="15" spans="1:4" ht="29.25" customHeight="1" x14ac:dyDescent="0.2">
      <c r="A15" s="68"/>
      <c r="B15" s="71" t="str">
        <f>Translations!$B$276</f>
        <v xml:space="preserve">•   prowadzący instalację nie przestrzega ALCR i, w stosownych przypadkach, FAR, nawet gdy plan metodyki monitorowania jest zatwierdzony przez organ właściwy; lub                                                                                                                                                           </v>
      </c>
      <c r="C15" s="143"/>
      <c r="D15" s="262"/>
    </row>
    <row r="16" spans="1:4" ht="39.75" customHeight="1" x14ac:dyDescent="0.2">
      <c r="A16" s="68"/>
      <c r="B16" s="72" t="str">
        <f>Translations!$B$277</f>
        <v>•   audytor wiodący EU ETS/audytor nie otrzymał wszystkich informacji i wyjaśnień, które są mu niezbędne do przeprowadzenia analizy i uzyskania wystarczającego poziomu pewności; lub</v>
      </c>
      <c r="C16" s="105"/>
      <c r="D16" s="262"/>
    </row>
    <row r="17" spans="1:5" ht="40.5" customHeight="1" x14ac:dyDescent="0.2">
      <c r="A17" s="68"/>
      <c r="B17" s="71" t="str">
        <f>Translations!$B$278</f>
        <v>•  można poprawić wyniki prowadzącego instalację pod względem monitorowania i sprawozdawczości w zakresie istotnych danych i/lub zgodności z planem metodyki monitorowania (PMM) oraz z ALCR i FAR.</v>
      </c>
      <c r="C17" s="105"/>
      <c r="D17" s="262"/>
      <c r="E17" s="262"/>
    </row>
    <row r="18" spans="1:5" ht="158.25" customHeight="1" x14ac:dyDescent="0.2">
      <c r="A18" s="68" t="str">
        <f>Translations!$B$279</f>
        <v>Wykonane działania i podstawa wniosków z weryfikacji:</v>
      </c>
      <c r="B18" s="73" t="str">
        <f>Translations!$B$280</f>
        <v xml:space="preserve">Przeprowadziliśmy analizę z uwzględnieniem wymienionych niżej dokumentów referencyjnych zawierających kryteria weryfikacji. Polegało to na zbadaniu - na podstawie naszej analizy ryzyka a następnie planu weryfikacji - dowodów w celu uzyskania wystarczającej pewności, że wartości liczbowe i inne informacje związane ze zgłaszanymi danymi przygotowano odpowiednio, zgodnie z rozporządzeniami i zasadami dotyczącymi wspólnotowego systemu handlu uprawnieniami do emisji gazów cieplarnianych, określonymi w wymienionych niżej dokumentach i podstawowym planie metodyki monitorowania. Wiązało się to również z ocenieniem, w stosownych przypadkach, oszacowań i osądów dokonanych przez prowadzącego instalację przy opracowywaniu danych oraz z oceną ogólnej adekwatności sposobu prezentacji danych w raporcie, o którym mowa w sprawozdaniu i wnioskach z weryfikacji, i potencjalnych istotnych nieprawidłowości, jakie mogą być skutkiem takiej prezentacji. </v>
      </c>
      <c r="C18" s="144"/>
      <c r="D18" s="262"/>
      <c r="E18" s="262"/>
    </row>
    <row r="19" spans="1:5" ht="30" customHeight="1" x14ac:dyDescent="0.2">
      <c r="A19" s="68" t="str">
        <f>Translations!$B$281</f>
        <v>Poziom istotności</v>
      </c>
      <c r="B19" s="73" t="str">
        <f>Translations!$B$282</f>
        <v>Ilościowy próg istotności jest ustawiony na 5% indywidualnie dla każdego z następujących elementów danych:</v>
      </c>
      <c r="C19" s="145"/>
      <c r="D19" s="262"/>
      <c r="E19" s="262"/>
    </row>
    <row r="20" spans="1:5" ht="30" customHeight="1" x14ac:dyDescent="0.2">
      <c r="A20" s="68"/>
      <c r="B20" s="73" t="str">
        <f>Translations!$B$283</f>
        <v>•   całkowitych emisji z instalacji, gdy dane w odnośnym raporcie dotyczą emisji; lub</v>
      </c>
      <c r="C20" s="327" t="str">
        <f>Translations!$B$284</f>
        <v>&lt;usuń te, które nie mają zastosowania&gt;</v>
      </c>
      <c r="D20" s="262"/>
      <c r="E20" s="262"/>
    </row>
    <row r="21" spans="1:5" ht="33" customHeight="1" x14ac:dyDescent="0.2">
      <c r="A21" s="68"/>
      <c r="B21" s="73" t="str">
        <f>Translations!$B$285</f>
        <v>•   sumy importu i produkcji mierzalnego ciepła netto, w stosownych przypadkach, gdy dane w odnośnym raporcie dotyczą danych na temat mierzalnego ciepła; lub</v>
      </c>
      <c r="C21" s="145"/>
      <c r="D21" s="262"/>
    </row>
    <row r="22" spans="1:5" ht="27" customHeight="1" x14ac:dyDescent="0.2">
      <c r="A22" s="68"/>
      <c r="B22" s="73" t="str">
        <f>Translations!$B$286</f>
        <v>•   sumy ilości gazów odlotowych importowanych do i/lub produkowanych w instalacji, w stosownych przypadkach; lub</v>
      </c>
      <c r="C22" s="145"/>
      <c r="D22" s="262"/>
    </row>
    <row r="23" spans="1:5" ht="28.5" customHeight="1" x14ac:dyDescent="0.2">
      <c r="A23" s="68"/>
      <c r="B23" s="73" t="str">
        <f>Translations!$B$287</f>
        <v>•   poziomu działalności każdej stosownej podinstalacji objętej wskaźnikiem emisyjności dla produktów, indywidualnie.</v>
      </c>
      <c r="C23" s="145"/>
      <c r="D23" s="262"/>
    </row>
    <row r="24" spans="1:5" ht="56.25" customHeight="1" x14ac:dyDescent="0.2">
      <c r="A24" s="68"/>
      <c r="B24" s="73" t="str">
        <f>Translations!$B$288</f>
        <v>Kwestie problematyczne dotyczące jakichkolwiek innych elementów danych czy elementów związanych z przestrzeganiemALCR lub FAR (w stosownych przypadkach) i/lub zgodnością z planem metodyki monitorowania (PMM) są rozpatrywane w ramach szerszej analizy istotności z uwzględnieniem aspektów jakościowych.</v>
      </c>
      <c r="C24" s="145"/>
      <c r="D24" s="262"/>
    </row>
    <row r="25" spans="1:5" ht="64.5" customHeight="1" x14ac:dyDescent="0.2">
      <c r="A25" s="68" t="str">
        <f>Translations!$B$289</f>
        <v>Inne istotne informacje</v>
      </c>
      <c r="B25" s="239"/>
      <c r="C25" s="327" t="str">
        <f>Translations!$B$290</f>
        <v>&lt;Należy podać wszelkie inne istotne szczegóły lub kryteria odnoszące się do wykonanych działań lub stanowiące podstawę wniosków z weryfikacji. W tym wierszu weryfikator może dodać wszelkie informacje, które uzna za przydatne, dla użytkownika wniosków z weryfikacji, do zrozumienia szczegółów i zakresu wykonanych działań itp.&gt;</v>
      </c>
    </row>
    <row r="26" spans="1:5" ht="59.25" customHeight="1" thickBot="1" x14ac:dyDescent="0.25">
      <c r="A26" s="74"/>
      <c r="B26" s="75" t="str">
        <f>Translations!$B$291</f>
        <v>Ilościowe określenie emisji gazów cieplarnianych wiąże się z nieodłączną niepewnością, jaka wynika z możliwości projektowych przyrządów pomiarowych i metod badawczych oraz niepełnej wiedzy naukowej, które stosuje się w celu określenia współczynników obliczeniowych i współczynników ocieplenia globalnego.</v>
      </c>
      <c r="C26" s="145"/>
    </row>
    <row r="27" spans="1:5" ht="9" customHeight="1" thickBot="1" x14ac:dyDescent="0.25">
      <c r="B27" s="66"/>
      <c r="C27" s="145"/>
    </row>
    <row r="28" spans="1:5" ht="21" customHeight="1" x14ac:dyDescent="0.2">
      <c r="A28" s="635" t="str">
        <f>Translations!$B$292</f>
        <v xml:space="preserve">Przytoczone dokumenty referencyjne:
</v>
      </c>
      <c r="B28" s="76" t="str">
        <f>Translations!$B$293</f>
        <v>Przeprowadzanie weryfikacji (1) – kryteria dla akredytowanych weryfikatorów</v>
      </c>
      <c r="C28" s="631" t="str">
        <f>Translations!$B$294</f>
        <v>&lt;należy wybrać zestaw kryteriów właściwy dla akredytacji / certyfikacji posiadanej przez weryfikatora (wykreślić pozostałe zestawy).&gt; Oczekuje się, że w przypadku większości jednostek prowadzących weryfikację potrzebny będzie tylko zestaw (1).
Uwaga, niektóre dokumenty mogą być uaktualniane i zmieniane, więc należy sprawdzić, czy przywołana jest właściwa wersja</v>
      </c>
    </row>
    <row r="29" spans="1:5" ht="51.75" customHeight="1" x14ac:dyDescent="0.2">
      <c r="A29" s="636"/>
      <c r="B29" s="240" t="str">
        <f>Translations!$B$295</f>
        <v>1) Rozporządzenie wykonawcze Komisji (UE) 2018/2067 w sprawie weryfikacji danych oraz akredytacji weryfikatorów na podstawie dyrektywy 2003/87/WE Parlamentu Europejskiego i Rady zmienione rozporządzeniem wykonawczym Komisji (UE) 2020/2084.</v>
      </c>
      <c r="C29" s="631"/>
    </row>
    <row r="30" spans="1:5" ht="42" customHeight="1" x14ac:dyDescent="0.2">
      <c r="A30" s="636"/>
      <c r="B30" s="240" t="str">
        <f>Translations!$B$296</f>
        <v>2) EN ISO 14065 - Wymagania dla jednostek prowadzących walidację i weryfikację dotyczącą gazów cieplarnianych do wykorzystania w akredytacji lub innych formach uznawania.</v>
      </c>
      <c r="C30" s="631"/>
    </row>
    <row r="31" spans="1:5" ht="28.5" customHeight="1" x14ac:dyDescent="0.2">
      <c r="A31" s="636"/>
      <c r="B31" s="241" t="str">
        <f>Translations!$B$297</f>
        <v>3) EN ISO 14064-3:2019 Specyfikacja i wytyczne walidacji oraz weryfikacji asercji dotyczących gazów cieplarnianych</v>
      </c>
      <c r="C31" s="631"/>
    </row>
    <row r="32" spans="1:5" ht="27" customHeight="1" x14ac:dyDescent="0.2">
      <c r="A32" s="636"/>
      <c r="B32" s="240" t="str">
        <f>Translations!$B$298</f>
        <v>4) IAF MD 6:2014 Międzynarodowe Forum Akredytacyjne (IAF) Dokument obowiązkowy dotyczący stosowania normy ISO 14065:2013 (wyd. 2, marzec 2014 r.)</v>
      </c>
      <c r="C32" s="631"/>
    </row>
    <row r="33" spans="1:3" ht="25.5" x14ac:dyDescent="0.2">
      <c r="A33" s="636"/>
      <c r="B33" s="240" t="str">
        <f>Translations!$B$299</f>
        <v>5) Wytyczne dotyczące weryfikacji i akredytacji w ramach ALCR oraz FAR, opracowane przez służby Komisji Europejskiej</v>
      </c>
      <c r="C33" s="631"/>
    </row>
    <row r="34" spans="1:3" ht="32.25" customHeight="1" x14ac:dyDescent="0.2">
      <c r="A34" s="636"/>
      <c r="B34" s="240" t="str">
        <f>Translations!$B$300</f>
        <v>6) EA-6/03 Europejska Współpraca w zakresie Akredytacji – Wytyczne w zakresie uznawania weryfikatorów na mocy dyrektywy w sprawie EU ETS</v>
      </c>
      <c r="C34" s="631"/>
    </row>
    <row r="35" spans="1:3" x14ac:dyDescent="0.2">
      <c r="A35" s="636"/>
      <c r="B35" s="242" t="str">
        <f>Translations!$B$48</f>
        <v>Poniżej podano wytyczne dotyczące poszczególnych państw członkowskich:</v>
      </c>
      <c r="C35" s="631"/>
    </row>
    <row r="36" spans="1:3" x14ac:dyDescent="0.2">
      <c r="A36" s="636"/>
      <c r="B36" s="243" t="str">
        <f>Translations!$B$301</f>
        <v>Należy wybrać odpowiednie wytyczne z listy</v>
      </c>
      <c r="C36" s="631"/>
    </row>
    <row r="37" spans="1:3" ht="13.5" thickBot="1" x14ac:dyDescent="0.25">
      <c r="A37" s="636"/>
      <c r="B37" s="244" t="str">
        <f>Translations!$B$301</f>
        <v>Należy wybrać odpowiednie wytyczne z listy</v>
      </c>
      <c r="C37" s="631"/>
    </row>
    <row r="38" spans="1:3" ht="33" customHeight="1" x14ac:dyDescent="0.2">
      <c r="A38" s="68"/>
      <c r="B38" s="76" t="str">
        <f>Translations!$B$302</f>
        <v>Przeprowadzanie weryfikacji (2) – Dodatkowe kryteria dla akredytowanych weryfikatorów, stanowiące również zabezpieczenie pod względem finansowym</v>
      </c>
      <c r="C38" s="633" t="str">
        <f>Translations!$B$303</f>
        <v>Zestaw ten należy wybrać wyłącznie wtedy, gdy weryfikator jest jednostką prowadzącą rachunkowość finansową podlegającą zasadom i normom określonym przez Radę Międzynarodowych Standardów Rewizji Finansowej i Usług Atestacyjnych i jej powiązane organy.
Normy te nie są objęte akredytacją. Jednostki akredytujące nie będą sprawdzały zgodności z tymi normami.</v>
      </c>
    </row>
    <row r="39" spans="1:3" ht="42.75" customHeight="1" x14ac:dyDescent="0.2">
      <c r="A39" s="68"/>
      <c r="B39" s="240" t="str">
        <f>Translations!$B$304</f>
        <v>7) Międzynarodowy Standard Usług Atestacyjnych 3000: Usługi atestacyjne inne niż badania lub przeglądy historycznych informacji finansowych, wydany przez Radę Międzynarodowych Standardów Rewizji Finansowej i Usług Atestacyjnych.</v>
      </c>
      <c r="C39" s="633"/>
    </row>
    <row r="40" spans="1:3" ht="45" customHeight="1" thickBot="1" x14ac:dyDescent="0.25">
      <c r="A40" s="68"/>
      <c r="B40" s="243" t="str">
        <f>Translations!$B$305</f>
        <v>8) Międzynarodowy Standard Usług Atestacyjnych 3410: Usługi atestacyjne w zakresie sprawozdawczości dotyczącej emisji gazów cieplarnianych, wydany przez Radę Międzynarodowych Standardów Rewizji Finansowej i Usług Atestacyjnych.</v>
      </c>
      <c r="C40" s="633"/>
    </row>
    <row r="41" spans="1:3" ht="31.5" customHeight="1" x14ac:dyDescent="0.2">
      <c r="A41" s="68"/>
      <c r="B41" s="76" t="str">
        <f>Translations!$B$306</f>
        <v>Przeprowadzanie weryfikacji (3) – kryteria dla weryfikatorów certyfikowanych na mocy art. 55 ust. 2 AVR</v>
      </c>
      <c r="C41" s="630" t="str">
        <f>Translations!$B$307</f>
        <v>Zestaw ten należy wybrać wyłącznie wtedy, gdy weryfikator jest certyfikowaną osobą fizyczną, jak stanowi art. 54 ust. 2 AVR2.</v>
      </c>
    </row>
    <row r="42" spans="1:3" ht="52.5" customHeight="1" x14ac:dyDescent="0.2">
      <c r="A42" s="68"/>
      <c r="B42" s="240" t="str">
        <f>Translations!$B$295</f>
        <v>1) Rozporządzenie wykonawcze Komisji (UE) 2018/2067 w sprawie weryfikacji danych oraz akredytacji weryfikatorów na podstawie dyrektywy 2003/87/WE Parlamentu Europejskiego i Rady zmienione rozporządzeniem wykonawczym Komisji (UE) 2020/2084.</v>
      </c>
      <c r="C42" s="630"/>
    </row>
    <row r="43" spans="1:3" ht="29.25" customHeight="1" x14ac:dyDescent="0.2">
      <c r="A43" s="68"/>
      <c r="B43" s="240" t="str">
        <f>Translations!$B$308</f>
        <v>i) Wytyczne UE dotyczące certyfikowanych weryfikatorów opracowane przez służby Komisji Europejskiej</v>
      </c>
      <c r="C43" s="326"/>
    </row>
    <row r="44" spans="1:3" x14ac:dyDescent="0.2">
      <c r="A44" s="68"/>
      <c r="B44" s="242" t="str">
        <f>Translations!$B$48</f>
        <v>Poniżej podano wytyczne dotyczące poszczególnych państw członkowskich:</v>
      </c>
      <c r="C44" s="326"/>
    </row>
    <row r="45" spans="1:3" x14ac:dyDescent="0.2">
      <c r="A45" s="68"/>
      <c r="B45" s="243" t="str">
        <f>Translations!$B$301</f>
        <v>Należy wybrać odpowiednie wytyczne z listy</v>
      </c>
      <c r="C45" s="146"/>
    </row>
    <row r="46" spans="1:3" x14ac:dyDescent="0.2">
      <c r="A46" s="68"/>
      <c r="B46" s="243" t="str">
        <f>Translations!$B$301</f>
        <v>Należy wybrać odpowiednie wytyczne z listy</v>
      </c>
      <c r="C46" s="146"/>
    </row>
    <row r="47" spans="1:3" ht="16.5" customHeight="1" x14ac:dyDescent="0.2">
      <c r="A47" s="68"/>
      <c r="B47" s="77" t="str">
        <f>Translations!$B$309</f>
        <v>Zasady itp. EU ETS</v>
      </c>
      <c r="C47" s="630" t="str">
        <f>Translations!$B$310</f>
        <v>Ten zestaw powinni wybrać wszyscy weryfikatorzy.
Uwaga ‑ upewnić się, czy lista ta jest ważna dla państwa członkowskiego, w którym wydawane są wnioski z weryfikacji, ponieważ niektóre wytyczne dotyczące państw członkowskich mogą obowiązywać tylko w jednym państwie członkowskim.
Jako minimum trzeba uwzględnić stosowne rozporządzenia UE i wytyczne KE</v>
      </c>
    </row>
    <row r="48" spans="1:3" ht="66.75" customHeight="1" x14ac:dyDescent="0.2">
      <c r="A48" s="68"/>
      <c r="B48" s="240" t="str">
        <f>Translations!B311</f>
        <v>A) Rozporządzenie wykonawcze Komisji (UE) 2019/1842 z dnia 31 października 2019 r. ustanawiające zasady stosowania dyrektywy 2003/87/WE Parlamentu Europejskiego i Rady w odniesieniu do dalszych ustaleń dotyczących dostosowań przydziału bezpłatnych uprawnień do emisji ze względu na zmiany w poziomie działalności (tzw. ALCR)</v>
      </c>
      <c r="C48" s="630"/>
    </row>
    <row r="49" spans="1:3" ht="52.5" customHeight="1" x14ac:dyDescent="0.2">
      <c r="A49" s="68"/>
      <c r="B49" s="240" t="str">
        <f>Translations!$B$312</f>
        <v>B) Rozporządzenie delegowane Komisji (UE) nr 2019/331 z dnia 19 grudnia 2018 r. w sprawie ustanowienia przejściowych zasad dotyczących zharmonizowanego przydziału bezpłatnych uprawnień do emisji w całej Unii na podstawie art. 10a dyrektywy 2003/87/WE Parlamentu Europejskiego i Rady (tzw. FAR)</v>
      </c>
      <c r="C49" s="630"/>
    </row>
    <row r="50" spans="1:3" ht="52.5" customHeight="1" x14ac:dyDescent="0.2">
      <c r="A50" s="68"/>
      <c r="B50" s="240" t="str">
        <f>Translations!$B$313</f>
        <v>C) Decyzja delegowana Komisji (UE) 2019/708 z dnia 15 lutego 2019 r.
uzupełniająca dyrektywę 2003/87/WE Parlamentu Europejskiego i Rady w zakresie wskazania sektorów i podsektorów uznanych za narażone na ryzyko ucieczki emisji w okresie 2021–2030</v>
      </c>
      <c r="C50" s="630"/>
    </row>
    <row r="51" spans="1:3" ht="27.75" customHeight="1" x14ac:dyDescent="0.2">
      <c r="A51" s="68"/>
      <c r="B51" s="240" t="str">
        <f>Translations!$B$314</f>
        <v>D) Wytyczne UE opracowane przez służby Komisji Europejskiej dla celów wsparcia zharmonizowanej interpretacji ALCR oraz FAR</v>
      </c>
      <c r="C51" s="630"/>
    </row>
    <row r="52" spans="1:3" ht="66" customHeight="1" x14ac:dyDescent="0.2">
      <c r="A52" s="68"/>
      <c r="B52" s="240" t="str">
        <f>Translations!$B$315</f>
        <v>E) Wytyczne UE opracowane przez służby Komisji Europejskiej dla celów wsparcia zharmonizowanej interpretacji rozporządzenia wykonawczego Komisji (UE) 2018/2067 w sprawie weryfikacji danych oraz akredytacji weryfikatorów na podstawie dyrektywy 2003/87/WE Parlamentu Europejskiego i Rady zmienionego rozporządzeniem wykonawczym Komisji (UE) 2020/2084.</v>
      </c>
      <c r="C52" s="630"/>
    </row>
    <row r="53" spans="1:3" x14ac:dyDescent="0.2">
      <c r="A53" s="68"/>
      <c r="B53" s="242" t="str">
        <f>Translations!$B$48</f>
        <v>Poniżej podano wytyczne dotyczące poszczególnych państw członkowskich:</v>
      </c>
      <c r="C53" s="630"/>
    </row>
    <row r="54" spans="1:3" x14ac:dyDescent="0.2">
      <c r="A54" s="68"/>
      <c r="B54" s="243" t="str">
        <f>Translations!$B$301</f>
        <v>Należy wybrać odpowiednie wytyczne z listy</v>
      </c>
      <c r="C54" s="630"/>
    </row>
    <row r="55" spans="1:3" ht="13.5" thickBot="1" x14ac:dyDescent="0.25">
      <c r="A55" s="68"/>
      <c r="B55" s="244" t="str">
        <f>Translations!$B$301</f>
        <v>Należy wybrać odpowiednie wytyczne z listy</v>
      </c>
      <c r="C55" s="630"/>
    </row>
    <row r="56" spans="1:3" ht="6.75" customHeight="1" x14ac:dyDescent="0.2">
      <c r="B56" s="66"/>
    </row>
    <row r="57" spans="1:3" ht="12.75" customHeight="1" x14ac:dyDescent="0.2"/>
    <row r="58" spans="1:3" x14ac:dyDescent="0.2">
      <c r="B58" s="79"/>
    </row>
  </sheetData>
  <sheetProtection sheet="1" objects="1" scenarios="1" formatCells="0" formatColumns="0" formatRows="0"/>
  <customSheetViews>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5"/>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4:B55">
      <formula1>conductaccredited3</formula1>
    </dataValidation>
  </dataValidations>
  <pageMargins left="0.74803149606299213" right="0.74803149606299213" top="0.35433070866141736" bottom="0.78740157480314965" header="0.23622047244094491" footer="0.47244094488188981"/>
  <pageSetup paperSize="9" scale="91" fitToHeight="0" orientation="portrait"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Normal="100" workbookViewId="0"/>
  </sheetViews>
  <sheetFormatPr defaultColWidth="9.140625" defaultRowHeight="12.75" x14ac:dyDescent="0.2"/>
  <cols>
    <col min="1" max="1" width="4.85546875" style="330" customWidth="1"/>
    <col min="2" max="2" width="85.7109375" style="152" customWidth="1"/>
    <col min="3" max="3" width="75.7109375" style="328" customWidth="1"/>
    <col min="4" max="16384" width="9.140625" style="52"/>
  </cols>
  <sheetData>
    <row r="1" spans="1:4" x14ac:dyDescent="0.2">
      <c r="A1" s="379"/>
      <c r="C1" s="51" t="str">
        <f>Translations!$B$71</f>
        <v>WYTYCZNE DLA WERYFIKATORÓW</v>
      </c>
    </row>
    <row r="2" spans="1:4" x14ac:dyDescent="0.2">
      <c r="A2" s="608" t="str">
        <f>Translations!$B$316</f>
        <v>Wnioski z Weryfikacji - System Handlu Uprawnieniami do Emisji Gazów Cieplarnianych.</v>
      </c>
      <c r="B2" s="608"/>
      <c r="C2" s="52"/>
    </row>
    <row r="3" spans="1:4" ht="13.5" thickBot="1" x14ac:dyDescent="0.25">
      <c r="A3" s="608" t="str">
        <f>'Opinion Statement'!A3:B3</f>
        <v>Sprawozdawczość w zakresie rocznego poziomu działalności w ramach EU ETS</v>
      </c>
      <c r="B3" s="608"/>
      <c r="C3" s="632" t="str">
        <f>Translations!$B$263</f>
        <v>Uwaga - nazwa instalacji zostanie automatycznie uzupełniona po jej wprowadzeniu w arkuszu „Wnioski z weryfikacji”</v>
      </c>
    </row>
    <row r="4" spans="1:4" ht="13.5" thickBot="1" x14ac:dyDescent="0.25">
      <c r="A4" s="638" t="str">
        <f>'Annex 1 - Findings'!B3</f>
        <v>Nazwa prowadzącego instalację - Nazwa instalacji</v>
      </c>
      <c r="B4" s="639"/>
      <c r="C4" s="632"/>
    </row>
    <row r="5" spans="1:4" ht="25.5" customHeight="1" x14ac:dyDescent="0.2">
      <c r="A5" s="603" t="str">
        <f>Translations!$B$317</f>
        <v>Załącznik 3 - Podsumowanie zidentyfikowanych zmian, które nie zostały zgłoszone organowi właściwemu.</v>
      </c>
      <c r="B5" s="603"/>
      <c r="C5" s="53"/>
    </row>
    <row r="6" spans="1:4" ht="29.25" customHeight="1" x14ac:dyDescent="0.2">
      <c r="A6" s="641" t="str">
        <f>Translations!$B$318</f>
        <v>A)  które organ właściwy zatwierdził, a których NIE uwzględniono w ponownie wydanym planie metodyki monitorowania do momentu zakończenia weryfikacji</v>
      </c>
      <c r="B6" s="641"/>
      <c r="C6" s="54"/>
      <c r="D6" s="55"/>
    </row>
    <row r="7" spans="1:4" ht="6.75" customHeight="1" thickBot="1" x14ac:dyDescent="0.25">
      <c r="B7" s="56"/>
      <c r="C7" s="54"/>
      <c r="D7" s="55"/>
    </row>
    <row r="8" spans="1:4" ht="14.25" customHeight="1" x14ac:dyDescent="0.2">
      <c r="A8" s="151">
        <v>1</v>
      </c>
      <c r="B8" s="245"/>
      <c r="C8" s="642" t="str">
        <f>Translations!$B$319</f>
        <v>&lt;Należy tu wyszczególnić wszystkie uzgodnienia (np. listowne, telefoniczne, za pośrednictwem poczty elektronicznej lub faksu), które nie zostały jeszcze uwzględnione w zaktualizowanym zatwierdzonym planie metodyki monitorowania.&gt;</v>
      </c>
    </row>
    <row r="9" spans="1:4" x14ac:dyDescent="0.2">
      <c r="A9" s="321">
        <v>2</v>
      </c>
      <c r="B9" s="214"/>
      <c r="C9" s="642"/>
    </row>
    <row r="10" spans="1:4" ht="12.75" customHeight="1" x14ac:dyDescent="0.2">
      <c r="A10" s="321">
        <v>3</v>
      </c>
      <c r="B10" s="214"/>
      <c r="C10" s="642"/>
    </row>
    <row r="11" spans="1:4" ht="12.75" customHeight="1" x14ac:dyDescent="0.2">
      <c r="A11" s="321">
        <v>4</v>
      </c>
      <c r="B11" s="214"/>
      <c r="C11" s="642" t="str">
        <f>Translations!$B$320</f>
        <v>Należy podać wszelkie istotne dane. Na jedną uwagę należy przeznaczyć jeden wiersz. Jeżeli potrzeba więcej miejsca, należy dodać wiersze i ponumerować punkty. Jeżeli NIE MA istotnych uwag, w pierwszym wierszu należy wpisać NIE DOTYCZY.</v>
      </c>
    </row>
    <row r="12" spans="1:4" ht="12.75" customHeight="1" x14ac:dyDescent="0.2">
      <c r="A12" s="321">
        <v>5</v>
      </c>
      <c r="B12" s="214"/>
      <c r="C12" s="642"/>
    </row>
    <row r="13" spans="1:4" ht="12.75" customHeight="1" x14ac:dyDescent="0.2">
      <c r="A13" s="321">
        <v>6</v>
      </c>
      <c r="B13" s="214"/>
      <c r="C13" s="642"/>
    </row>
    <row r="14" spans="1:4" ht="12.75" customHeight="1" x14ac:dyDescent="0.2">
      <c r="A14" s="321">
        <v>7</v>
      </c>
      <c r="B14" s="214"/>
      <c r="C14" s="329"/>
    </row>
    <row r="15" spans="1:4" ht="15" customHeight="1" x14ac:dyDescent="0.2">
      <c r="A15" s="57">
        <v>8</v>
      </c>
      <c r="B15" s="214"/>
    </row>
    <row r="16" spans="1:4" ht="12.75" customHeight="1" x14ac:dyDescent="0.2">
      <c r="A16" s="57">
        <v>9</v>
      </c>
      <c r="B16" s="214"/>
    </row>
    <row r="17" spans="1:5" ht="13.5" thickBot="1" x14ac:dyDescent="0.25">
      <c r="A17" s="58">
        <v>10</v>
      </c>
      <c r="B17" s="246"/>
    </row>
    <row r="18" spans="1:5" x14ac:dyDescent="0.2">
      <c r="B18" s="56"/>
      <c r="C18" s="53"/>
    </row>
    <row r="19" spans="1:5" s="59" customFormat="1" ht="19.5" customHeight="1" x14ac:dyDescent="0.2">
      <c r="A19" s="640" t="str">
        <f>Translations!$B$321</f>
        <v>B) które weryfikator zidentyfikował, a które NIE zostały zgłoszone do organu właściwego</v>
      </c>
      <c r="B19" s="640"/>
      <c r="C19" s="54"/>
      <c r="D19" s="55"/>
    </row>
    <row r="20" spans="1:5" s="61" customFormat="1" ht="43.5" customHeight="1" thickBot="1" x14ac:dyDescent="0.25">
      <c r="A20" s="330"/>
      <c r="B20" s="56" t="str">
        <f>Translations!$B$322</f>
        <v>Należy tu uwzględnić zmiany poziomów działalności i/lub eksploatacji instalacji, które mogą mieć wpływ na przydział bezpłatnych uprawnień do emisji, oraz zmiany planu metodyki monitorowania, które nie zostały zatwierdzone przez organ właściwy przed zakończeniem weryfikacji</v>
      </c>
      <c r="C20" s="60"/>
    </row>
    <row r="21" spans="1:5" s="61" customFormat="1" ht="12.75" customHeight="1" x14ac:dyDescent="0.2">
      <c r="A21" s="151">
        <v>1</v>
      </c>
      <c r="B21" s="245"/>
      <c r="C21" s="643" t="str">
        <f>Translations!$B$323</f>
        <v>&lt;Należy tu wyszczególnić wszystkie zmiany poziomów działalności i/lub funkcjonowania instalacji, które zostały zidentyfikowane przez weryfikatora w trakcie jego pracy, i których nie zgłoszono organowi właściwemu. Należy tu również wyszczególnić wszystkie zmiany planu metodyki monitorowania, które nie zostały zgłoszone organowi właściwemu, i które nie zostały zatwierdzone przez organ właściwy przed zakończeniem weryfikacji.&gt;</v>
      </c>
      <c r="D21" s="131"/>
      <c r="E21" s="62"/>
    </row>
    <row r="22" spans="1:5" s="61" customFormat="1" ht="12.75" customHeight="1" x14ac:dyDescent="0.2">
      <c r="A22" s="321">
        <v>2</v>
      </c>
      <c r="B22" s="214"/>
      <c r="C22" s="643"/>
      <c r="D22" s="130"/>
    </row>
    <row r="23" spans="1:5" s="61" customFormat="1" ht="12.75" customHeight="1" x14ac:dyDescent="0.2">
      <c r="A23" s="321">
        <v>3</v>
      </c>
      <c r="B23" s="214"/>
      <c r="C23" s="643"/>
      <c r="D23" s="130"/>
    </row>
    <row r="24" spans="1:5" s="61" customFormat="1" ht="12.75" customHeight="1" x14ac:dyDescent="0.2">
      <c r="A24" s="321">
        <v>4</v>
      </c>
      <c r="B24" s="214"/>
      <c r="C24" s="643"/>
      <c r="D24" s="130"/>
    </row>
    <row r="25" spans="1:5" s="61" customFormat="1" ht="12.75" customHeight="1" x14ac:dyDescent="0.2">
      <c r="A25" s="321">
        <v>5</v>
      </c>
      <c r="B25" s="214"/>
      <c r="C25" s="643"/>
      <c r="D25" s="130"/>
    </row>
    <row r="26" spans="1:5" s="61" customFormat="1" ht="12.75" customHeight="1" x14ac:dyDescent="0.2">
      <c r="A26" s="321">
        <v>6</v>
      </c>
      <c r="B26" s="214"/>
      <c r="C26" s="643"/>
      <c r="D26" s="130"/>
    </row>
    <row r="27" spans="1:5" s="61" customFormat="1" ht="12.75" customHeight="1" x14ac:dyDescent="0.2">
      <c r="A27" s="321">
        <v>7</v>
      </c>
      <c r="B27" s="214"/>
      <c r="C27" s="329" t="str">
        <f>Translations!$B$324</f>
        <v>Elementy wymienione w niniejszej sekcji i w sekcji powyższej nie mogą się powtarzać.</v>
      </c>
      <c r="D27" s="130"/>
    </row>
    <row r="28" spans="1:5" s="61" customFormat="1" ht="12.75" customHeight="1" x14ac:dyDescent="0.2">
      <c r="A28" s="321">
        <v>8</v>
      </c>
      <c r="B28" s="214"/>
      <c r="C28" s="642" t="str">
        <f>Translations!$B$320</f>
        <v>Należy podać wszelkie istotne dane. Na jedną uwagę należy przeznaczyć jeden wiersz. Jeżeli potrzeba więcej miejsca, należy dodać wiersze i ponumerować punkty. Jeżeli NIE MA istotnych uwag, w pierwszym wierszu należy wpisać NIE DOTYCZY.</v>
      </c>
    </row>
    <row r="29" spans="1:5" s="61" customFormat="1" ht="12.75" customHeight="1" x14ac:dyDescent="0.2">
      <c r="A29" s="57">
        <v>9</v>
      </c>
      <c r="B29" s="214"/>
      <c r="C29" s="642"/>
    </row>
    <row r="30" spans="1:5" s="61" customFormat="1" ht="12.75" customHeight="1" thickBot="1" x14ac:dyDescent="0.25">
      <c r="A30" s="58">
        <v>10</v>
      </c>
      <c r="B30" s="246"/>
      <c r="C30" s="642"/>
    </row>
  </sheetData>
  <sheetProtection sheet="1" objects="1" scenarios="1" formatCells="0" formatColumns="0" formatRows="0"/>
  <customSheetViews>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C3:C4"/>
    <mergeCell ref="C28:C30"/>
    <mergeCell ref="C21:C26"/>
    <mergeCell ref="C11:C13"/>
    <mergeCell ref="C8:C10"/>
    <mergeCell ref="A2:B2"/>
    <mergeCell ref="A3:B3"/>
    <mergeCell ref="A4:B4"/>
    <mergeCell ref="A19:B19"/>
    <mergeCell ref="A5:B5"/>
    <mergeCell ref="A6:B6"/>
  </mergeCells>
  <phoneticPr fontId="0" type="noConversion"/>
  <pageMargins left="0.74803149606299213" right="0.74803149606299213" top="0.35433070866141736" bottom="0.78740157480314965" header="0.23622047244094491" footer="0.47244094488188981"/>
  <pageSetup paperSize="9" scale="95" fitToHeight="0" orientation="portrait"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ET21"/>
  <sheetViews>
    <sheetView topLeftCell="B2" workbookViewId="0">
      <selection activeCell="B2" sqref="B2"/>
    </sheetView>
  </sheetViews>
  <sheetFormatPr defaultColWidth="11.42578125" defaultRowHeight="12.75" x14ac:dyDescent="0.2"/>
  <cols>
    <col min="1" max="1" width="2.7109375" style="351" hidden="1" customWidth="1"/>
    <col min="2" max="6" width="15.7109375" style="152" customWidth="1"/>
    <col min="7" max="8" width="17" style="152" customWidth="1"/>
    <col min="9" max="9" width="17.140625" style="152" customWidth="1"/>
    <col min="10" max="17" width="15.7109375" style="152" customWidth="1"/>
    <col min="18" max="18" width="20.7109375" style="152" customWidth="1"/>
    <col min="19" max="21" width="15.7109375" style="152" customWidth="1"/>
    <col min="22" max="31" width="20.7109375" style="152" customWidth="1"/>
    <col min="32" max="33" width="15.7109375" style="152" customWidth="1"/>
    <col min="34" max="40" width="20.7109375" style="152" customWidth="1"/>
    <col min="41" max="42" width="15.7109375" style="152" customWidth="1"/>
    <col min="43" max="45" width="20.7109375" style="152" customWidth="1"/>
    <col min="46" max="49" width="15.7109375" style="152" customWidth="1"/>
    <col min="50" max="50" width="14.5703125" style="152" customWidth="1"/>
    <col min="51" max="51" width="20.7109375" style="152" customWidth="1"/>
    <col min="52" max="55" width="15.7109375" style="152" customWidth="1"/>
    <col min="56" max="56" width="20.7109375" style="152" customWidth="1"/>
    <col min="57" max="66" width="15.7109375" style="152" customWidth="1"/>
    <col min="67" max="67" width="15.7109375" style="373" customWidth="1"/>
    <col min="68" max="81" width="15.7109375" style="152" customWidth="1"/>
    <col min="82" max="84" width="20.7109375" style="152" customWidth="1"/>
    <col min="85" max="116" width="15.7109375" style="152" customWidth="1"/>
    <col min="117" max="16384" width="11.42578125" style="152"/>
  </cols>
  <sheetData>
    <row r="1" spans="1:150" s="350" customFormat="1" hidden="1" x14ac:dyDescent="0.2">
      <c r="A1" s="349" t="s">
        <v>452</v>
      </c>
      <c r="B1" s="350">
        <v>9</v>
      </c>
      <c r="C1" s="350">
        <v>6</v>
      </c>
      <c r="D1" s="350">
        <v>7</v>
      </c>
      <c r="E1" s="350">
        <v>10</v>
      </c>
      <c r="F1" s="350">
        <v>11</v>
      </c>
      <c r="G1" s="350">
        <v>12</v>
      </c>
      <c r="H1" s="350">
        <v>13</v>
      </c>
      <c r="I1" s="350">
        <v>14</v>
      </c>
      <c r="J1" s="350">
        <v>19</v>
      </c>
      <c r="K1" s="350">
        <v>21</v>
      </c>
      <c r="L1" s="350">
        <f>K1+1</f>
        <v>22</v>
      </c>
      <c r="M1" s="350">
        <f t="shared" ref="M1:AF1" si="0">L1+1</f>
        <v>23</v>
      </c>
      <c r="N1" s="350">
        <f t="shared" si="0"/>
        <v>24</v>
      </c>
      <c r="O1" s="350">
        <f t="shared" si="0"/>
        <v>25</v>
      </c>
      <c r="P1" s="350">
        <f t="shared" si="0"/>
        <v>26</v>
      </c>
      <c r="Q1" s="350">
        <f t="shared" si="0"/>
        <v>27</v>
      </c>
      <c r="R1" s="350">
        <f t="shared" si="0"/>
        <v>28</v>
      </c>
      <c r="S1" s="350">
        <f t="shared" si="0"/>
        <v>29</v>
      </c>
      <c r="T1" s="350">
        <f t="shared" si="0"/>
        <v>30</v>
      </c>
      <c r="U1" s="350">
        <f t="shared" si="0"/>
        <v>31</v>
      </c>
      <c r="V1" s="350">
        <f t="shared" si="0"/>
        <v>32</v>
      </c>
      <c r="W1" s="350">
        <f t="shared" si="0"/>
        <v>33</v>
      </c>
      <c r="X1" s="350">
        <f t="shared" si="0"/>
        <v>34</v>
      </c>
      <c r="Y1" s="350">
        <f t="shared" si="0"/>
        <v>35</v>
      </c>
      <c r="Z1" s="350">
        <f t="shared" si="0"/>
        <v>36</v>
      </c>
      <c r="AA1" s="350">
        <f t="shared" si="0"/>
        <v>37</v>
      </c>
      <c r="AB1" s="350">
        <f t="shared" si="0"/>
        <v>38</v>
      </c>
      <c r="AC1" s="350">
        <f t="shared" si="0"/>
        <v>39</v>
      </c>
      <c r="AD1" s="350">
        <f t="shared" si="0"/>
        <v>40</v>
      </c>
      <c r="AE1" s="350">
        <f t="shared" si="0"/>
        <v>41</v>
      </c>
      <c r="AF1" s="350">
        <f t="shared" si="0"/>
        <v>42</v>
      </c>
      <c r="AG1" s="350">
        <v>44</v>
      </c>
      <c r="AH1" s="350">
        <v>45</v>
      </c>
      <c r="AI1" s="350">
        <v>46</v>
      </c>
      <c r="AJ1" s="350">
        <v>47</v>
      </c>
      <c r="AK1" s="350">
        <v>48</v>
      </c>
      <c r="AL1" s="350">
        <v>49</v>
      </c>
      <c r="AM1" s="350">
        <v>50</v>
      </c>
      <c r="AN1" s="350">
        <v>51</v>
      </c>
      <c r="AO1" s="350">
        <v>52</v>
      </c>
      <c r="AY1" s="350">
        <v>54</v>
      </c>
      <c r="AZ1" s="350">
        <v>55</v>
      </c>
      <c r="BA1" s="350">
        <v>56</v>
      </c>
      <c r="BB1" s="350">
        <v>57</v>
      </c>
      <c r="BC1" s="350">
        <v>58</v>
      </c>
      <c r="BD1" s="350">
        <v>59</v>
      </c>
      <c r="BE1" s="350">
        <v>60</v>
      </c>
      <c r="BF1" s="350">
        <v>63</v>
      </c>
      <c r="BG1" s="350">
        <v>64</v>
      </c>
      <c r="BH1" s="350">
        <v>65</v>
      </c>
      <c r="BI1" s="350">
        <v>66</v>
      </c>
      <c r="BJ1" s="350">
        <v>67</v>
      </c>
      <c r="BK1" s="350">
        <v>68</v>
      </c>
      <c r="BL1" s="350">
        <v>69</v>
      </c>
      <c r="BM1" s="350">
        <v>70</v>
      </c>
      <c r="BN1" s="350">
        <v>71</v>
      </c>
      <c r="BO1" s="350">
        <v>72</v>
      </c>
      <c r="BP1" s="350">
        <v>73</v>
      </c>
      <c r="BQ1" s="350">
        <v>74</v>
      </c>
      <c r="BR1" s="350">
        <v>75</v>
      </c>
      <c r="BS1" s="350">
        <v>76</v>
      </c>
      <c r="BT1" s="350">
        <v>77</v>
      </c>
      <c r="BU1" s="350">
        <v>78</v>
      </c>
      <c r="BV1" s="350">
        <v>80</v>
      </c>
      <c r="BW1" s="350">
        <v>81</v>
      </c>
      <c r="BX1" s="350">
        <v>82</v>
      </c>
      <c r="BY1" s="350">
        <v>84</v>
      </c>
      <c r="BZ1" s="350">
        <v>85</v>
      </c>
      <c r="CA1" s="350">
        <v>87</v>
      </c>
      <c r="CB1" s="350">
        <v>88</v>
      </c>
      <c r="CC1" s="350">
        <v>90</v>
      </c>
      <c r="CD1" s="350">
        <v>91</v>
      </c>
      <c r="CE1" s="350">
        <v>92</v>
      </c>
      <c r="CF1" s="350">
        <v>93</v>
      </c>
      <c r="CG1" s="350">
        <v>95</v>
      </c>
      <c r="CH1" s="350">
        <v>96</v>
      </c>
      <c r="CI1" s="350">
        <v>98</v>
      </c>
      <c r="CJ1" s="350">
        <v>99</v>
      </c>
      <c r="CK1" s="350">
        <v>100</v>
      </c>
      <c r="CL1" s="350">
        <v>101</v>
      </c>
      <c r="CM1" s="350">
        <v>103</v>
      </c>
      <c r="CN1" s="350">
        <v>104</v>
      </c>
      <c r="CO1" s="350">
        <v>106</v>
      </c>
      <c r="CP1" s="350">
        <v>107</v>
      </c>
      <c r="CQ1" s="350">
        <v>108</v>
      </c>
      <c r="CR1" s="350">
        <v>110</v>
      </c>
      <c r="CS1" s="350">
        <v>111</v>
      </c>
      <c r="CT1" s="350">
        <v>113</v>
      </c>
      <c r="CU1" s="350">
        <v>114</v>
      </c>
      <c r="CV1" s="350">
        <v>116</v>
      </c>
      <c r="CW1" s="350">
        <v>118</v>
      </c>
      <c r="CX1" s="350">
        <f>ROW('Opinion Statement'!$A120)</f>
        <v>120</v>
      </c>
      <c r="CY1" s="350">
        <f>ROW('Opinion Statement'!$A121)</f>
        <v>121</v>
      </c>
      <c r="CZ1" s="350">
        <f>ROW('Opinion Statement'!$A122)</f>
        <v>122</v>
      </c>
      <c r="DA1" s="350">
        <f>ROW('Opinion Statement'!$A123)</f>
        <v>123</v>
      </c>
      <c r="DB1" s="350">
        <f>ROW('Opinion Statement'!$A124)</f>
        <v>124</v>
      </c>
      <c r="DC1" s="350">
        <f>ROW('Opinion Statement'!$A125)</f>
        <v>125</v>
      </c>
      <c r="DD1" s="350">
        <f>ROW('Opinion Statement'!$A126)</f>
        <v>126</v>
      </c>
      <c r="DE1" s="350">
        <f>ROW('Opinion Statement'!$A127)</f>
        <v>127</v>
      </c>
      <c r="DF1" s="350">
        <f>ROW('Opinion Statement'!$A128)</f>
        <v>128</v>
      </c>
      <c r="DG1" s="350">
        <f>ROW('Opinion Statement'!$A129)</f>
        <v>129</v>
      </c>
      <c r="DH1" s="350">
        <f>ROW('Opinion Statement'!$A130)</f>
        <v>130</v>
      </c>
      <c r="DI1" s="350">
        <f>ROW('Opinion Statement'!$A131)</f>
        <v>131</v>
      </c>
      <c r="DJ1" s="350">
        <f>ROW('Opinion Statement'!$A132)</f>
        <v>132</v>
      </c>
      <c r="DK1" s="350">
        <f>ROW('Opinion Statement'!$A133)</f>
        <v>133</v>
      </c>
      <c r="DL1" s="350">
        <f>ROW('Opinion Statement'!$A134)</f>
        <v>134</v>
      </c>
      <c r="DM1" s="350">
        <f>ROW('Opinion Statement'!$A135)</f>
        <v>135</v>
      </c>
      <c r="DN1" s="350">
        <f>ROW('Opinion Statement'!$A136)</f>
        <v>136</v>
      </c>
      <c r="DO1" s="350">
        <f>ROW('Opinion Statement'!$A137)</f>
        <v>137</v>
      </c>
      <c r="DP1" s="350">
        <f>ROW('Opinion Statement'!$A138)</f>
        <v>138</v>
      </c>
      <c r="DQ1" s="350">
        <f>ROW('Opinion Statement'!$A139)</f>
        <v>139</v>
      </c>
      <c r="DR1" s="350">
        <f>ROW('Opinion Statement'!$A140)</f>
        <v>140</v>
      </c>
      <c r="DS1" s="350">
        <f>ROW('Opinion Statement'!$A141)</f>
        <v>141</v>
      </c>
      <c r="DT1" s="350">
        <f>ROW('Opinion Statement'!$A142)</f>
        <v>142</v>
      </c>
      <c r="DU1" s="350">
        <f>ROW('Opinion Statement'!$A143)</f>
        <v>143</v>
      </c>
      <c r="DV1" s="350">
        <f>ROW('Opinion Statement'!$A144)</f>
        <v>144</v>
      </c>
      <c r="DW1" s="350">
        <f>ROW('Opinion Statement'!$A145)</f>
        <v>145</v>
      </c>
      <c r="DX1" s="350">
        <f>ROW('Opinion Statement'!$A146)</f>
        <v>146</v>
      </c>
      <c r="DY1" s="350">
        <f>ROW('Opinion Statement'!$A147)</f>
        <v>147</v>
      </c>
      <c r="DZ1" s="350">
        <f>ROW('Opinion Statement'!$A148)</f>
        <v>148</v>
      </c>
      <c r="EA1" s="350">
        <f>ROW('Opinion Statement'!$A149)</f>
        <v>149</v>
      </c>
      <c r="EB1" s="350">
        <f>ROW('Opinion Statement'!$A150)</f>
        <v>150</v>
      </c>
      <c r="EC1" s="350">
        <f>ROW('Opinion Statement'!$A151)</f>
        <v>151</v>
      </c>
      <c r="ED1" s="350">
        <f>ROW('Opinion Statement'!$A152)</f>
        <v>152</v>
      </c>
      <c r="EE1" s="350">
        <f>ROW('Opinion Statement'!$A154)</f>
        <v>154</v>
      </c>
      <c r="EF1" s="350">
        <f>ROW('Opinion Statement'!$A156)</f>
        <v>156</v>
      </c>
      <c r="EG1" s="350">
        <f>ROW('Opinion Statement'!$A157)</f>
        <v>157</v>
      </c>
      <c r="EH1" s="350">
        <f>ROW('Opinion Statement'!$A158)</f>
        <v>158</v>
      </c>
      <c r="EI1" s="350">
        <f>ROW('Opinion Statement'!$A159)</f>
        <v>159</v>
      </c>
      <c r="EJ1" s="350">
        <f>ROW('Opinion Statement'!$A160)</f>
        <v>160</v>
      </c>
      <c r="EK1" s="350">
        <f>ROW('Opinion Statement'!$A161)</f>
        <v>161</v>
      </c>
      <c r="EM1" s="350" t="s">
        <v>451</v>
      </c>
      <c r="EN1" s="350" t="s">
        <v>451</v>
      </c>
      <c r="EO1" s="350" t="s">
        <v>451</v>
      </c>
      <c r="EP1" s="350" t="s">
        <v>451</v>
      </c>
      <c r="EQ1" s="350" t="s">
        <v>451</v>
      </c>
      <c r="ER1" s="350" t="s">
        <v>451</v>
      </c>
      <c r="ES1" s="350" t="s">
        <v>451</v>
      </c>
      <c r="ET1" s="350" t="s">
        <v>451</v>
      </c>
    </row>
    <row r="2" spans="1:150" x14ac:dyDescent="0.2">
      <c r="B2" s="135"/>
      <c r="E2" s="259"/>
      <c r="BO2" s="152"/>
    </row>
    <row r="3" spans="1:150" s="353" customFormat="1" ht="24.95" customHeight="1" x14ac:dyDescent="0.2">
      <c r="A3" s="352"/>
      <c r="B3" s="353" t="str">
        <f>Translations!$B$325</f>
        <v>Instalacje</v>
      </c>
      <c r="AP3" s="52"/>
      <c r="AQ3" s="52"/>
      <c r="AR3" s="52"/>
      <c r="AS3" s="52"/>
      <c r="AT3" s="52"/>
      <c r="AU3" s="52"/>
      <c r="AV3" s="52"/>
      <c r="AW3" s="52"/>
      <c r="AX3" s="52"/>
    </row>
    <row r="4" spans="1:150" s="355" customFormat="1" ht="50.1" customHeight="1" x14ac:dyDescent="0.2">
      <c r="A4" s="354"/>
      <c r="B4" s="331" t="str">
        <f>IF(INDEX('Opinion Statement'!$A:$A,B$1)="","",INDEX('Opinion Statement'!$A:$A,B$1))</f>
        <v xml:space="preserve">Niepowtarzalny identyfikator: </v>
      </c>
      <c r="C4" s="331" t="str">
        <f>IF(INDEX('Opinion Statement'!$A:$A,C$1)="","",INDEX('Opinion Statement'!$A:$A,C$1))</f>
        <v xml:space="preserve">Nazwa prowadzącego instalację: </v>
      </c>
      <c r="D4" s="331" t="str">
        <f>IF(INDEX('Opinion Statement'!$A:$A,D$1)="","",INDEX('Opinion Statement'!$A:$A,D$1))</f>
        <v>Nazwa instalacji:</v>
      </c>
      <c r="E4" s="331" t="str">
        <f>IF(INDEX('Opinion Statement'!$A:$A,E$1)="","",INDEX('Opinion Statement'!$A:$A,E$1))</f>
        <v xml:space="preserve">Numer zezwolenia na emisję gazów cieplarnianych: </v>
      </c>
      <c r="F4" s="331" t="str">
        <f>IF(INDEX('Opinion Statement'!$A:$A,F$1)="","",INDEX('Opinion Statement'!$A:$A,F$1))</f>
        <v>Kod (kody) NACE/PRODCOM mający (mające) zastosowanie:</v>
      </c>
      <c r="G4" s="331" t="str">
        <f>IF(INDEX('Opinion Statement'!$A:$A,G$1)="","",INDEX('Opinion Statement'!$A:$A,G$1))</f>
        <v>Data (daty) odpowiedniego planu metodyki monitorowania i okres ważności każdego planu:</v>
      </c>
      <c r="H4" s="331" t="str">
        <f>IF(INDEX('Opinion Statement'!$A:$A,H$1)="","",INDEX('Opinion Statement'!$A:$A,H$1))</f>
        <v>Czy odnośne plany metodyki monitorowania, wymienione powyżej, zostały zatwierdzone przez organ właściwy?</v>
      </c>
      <c r="I4" s="331" t="str">
        <f>IF(INDEX('Opinion Statement'!$A:$A,I$1)="","",INDEX('Opinion Statement'!$A:$A,I$1))</f>
        <v>Zatwierdzający organ właściwy:</v>
      </c>
      <c r="J4" s="331" t="str">
        <f>IF(INDEX('Opinion Statement'!$A:$A,J$1)="","",INDEX('Opinion Statement'!$A:$A,J$1))</f>
        <v>ZWERYFIKOWANE POZIOMY DZIAŁALNOŚCI</v>
      </c>
      <c r="K4" s="332" t="str">
        <f>K5</f>
        <v>Year 1</v>
      </c>
      <c r="L4" s="331" t="str">
        <f>$J$4 &amp; " " &amp; K6</f>
        <v xml:space="preserve">ZWERYFIKOWANE POZIOMY DZIAŁALNOŚCI </v>
      </c>
      <c r="M4" s="331" t="str">
        <f>L4</f>
        <v xml:space="preserve">ZWERYFIKOWANE POZIOMY DZIAŁALNOŚCI </v>
      </c>
      <c r="N4" s="331" t="str">
        <f t="shared" ref="N4:U4" si="1">M4</f>
        <v xml:space="preserve">ZWERYFIKOWANE POZIOMY DZIAŁALNOŚCI </v>
      </c>
      <c r="O4" s="331" t="str">
        <f t="shared" si="1"/>
        <v xml:space="preserve">ZWERYFIKOWANE POZIOMY DZIAŁALNOŚCI </v>
      </c>
      <c r="P4" s="331" t="str">
        <f t="shared" si="1"/>
        <v xml:space="preserve">ZWERYFIKOWANE POZIOMY DZIAŁALNOŚCI </v>
      </c>
      <c r="Q4" s="331" t="str">
        <f t="shared" si="1"/>
        <v xml:space="preserve">ZWERYFIKOWANE POZIOMY DZIAŁALNOŚCI </v>
      </c>
      <c r="R4" s="331" t="str">
        <f t="shared" si="1"/>
        <v xml:space="preserve">ZWERYFIKOWANE POZIOMY DZIAŁALNOŚCI </v>
      </c>
      <c r="S4" s="331" t="str">
        <f t="shared" si="1"/>
        <v xml:space="preserve">ZWERYFIKOWANE POZIOMY DZIAŁALNOŚCI </v>
      </c>
      <c r="T4" s="331" t="str">
        <f t="shared" si="1"/>
        <v xml:space="preserve">ZWERYFIKOWANE POZIOMY DZIAŁALNOŚCI </v>
      </c>
      <c r="U4" s="331" t="str">
        <f t="shared" si="1"/>
        <v xml:space="preserve">ZWERYFIKOWANE POZIOMY DZIAŁALNOŚCI </v>
      </c>
      <c r="V4" s="332" t="str">
        <f>V5</f>
        <v>Year 2</v>
      </c>
      <c r="W4" s="331" t="str">
        <f>$J$4 &amp; " " &amp; V6</f>
        <v xml:space="preserve">ZWERYFIKOWANE POZIOMY DZIAŁALNOŚCI </v>
      </c>
      <c r="X4" s="331" t="str">
        <f>W4</f>
        <v xml:space="preserve">ZWERYFIKOWANE POZIOMY DZIAŁALNOŚCI </v>
      </c>
      <c r="Y4" s="331" t="str">
        <f t="shared" ref="Y4:AF4" si="2">X4</f>
        <v xml:space="preserve">ZWERYFIKOWANE POZIOMY DZIAŁALNOŚCI </v>
      </c>
      <c r="Z4" s="331" t="str">
        <f t="shared" si="2"/>
        <v xml:space="preserve">ZWERYFIKOWANE POZIOMY DZIAŁALNOŚCI </v>
      </c>
      <c r="AA4" s="331" t="str">
        <f t="shared" si="2"/>
        <v xml:space="preserve">ZWERYFIKOWANE POZIOMY DZIAŁALNOŚCI </v>
      </c>
      <c r="AB4" s="331" t="str">
        <f t="shared" si="2"/>
        <v xml:space="preserve">ZWERYFIKOWANE POZIOMY DZIAŁALNOŚCI </v>
      </c>
      <c r="AC4" s="331" t="str">
        <f t="shared" si="2"/>
        <v xml:space="preserve">ZWERYFIKOWANE POZIOMY DZIAŁALNOŚCI </v>
      </c>
      <c r="AD4" s="331" t="str">
        <f t="shared" si="2"/>
        <v xml:space="preserve">ZWERYFIKOWANE POZIOMY DZIAŁALNOŚCI </v>
      </c>
      <c r="AE4" s="331" t="str">
        <f t="shared" si="2"/>
        <v xml:space="preserve">ZWERYFIKOWANE POZIOMY DZIAŁALNOŚCI </v>
      </c>
      <c r="AF4" s="343" t="str">
        <f t="shared" si="2"/>
        <v xml:space="preserve">ZWERYFIKOWANE POZIOMY DZIAŁALNOŚCI </v>
      </c>
      <c r="AG4" s="331" t="str">
        <f>IF(INDEX('Opinion Statement'!$A:$A,AG$1)="","",INDEX('Opinion Statement'!$A:$A,AG$1))</f>
        <v>Rodzaj raportu:</v>
      </c>
      <c r="AH4" s="331" t="str">
        <f>IF(INDEX('Opinion Statement'!$A:$A,AH$1)="","",INDEX('Opinion Statement'!$A:$A,AH$1))</f>
        <v>Rok (lata) sprawozdawcze:</v>
      </c>
      <c r="AI4" s="331" t="str">
        <f>AH4</f>
        <v>Rok (lata) sprawozdawcze:</v>
      </c>
      <c r="AJ4" s="331" t="str">
        <f>IF(INDEX('Opinion Statement'!$A:$A,AJ$1)="","",INDEX('Opinion Statement'!$A:$A,AJ$1))</f>
        <v>Data raportu dotyczącego danych:</v>
      </c>
      <c r="AK4" s="331" t="str">
        <f>Translations!$B$106</f>
        <v>Dokument odniesienia:</v>
      </c>
      <c r="AL4" s="331" t="str">
        <f>IF(INDEX('Opinion Statement'!$A:$A,AL$1)="","",INDEX('Opinion Statement'!$A:$A,AL$1))</f>
        <v>Weryfikowane dane:</v>
      </c>
      <c r="AM4" s="331" t="str">
        <f>IF(INDEX('Opinion Statement'!$A:$A,AM$1)="","",INDEX('Opinion Statement'!$A:$A,AM$1))</f>
        <v>Odpowiednie strony w raporcie dotyczącym danych:</v>
      </c>
      <c r="AN4" s="331" t="str">
        <f>IF(INDEX('Opinion Statement'!$A:$A,AN$1)="","",INDEX('Opinion Statement'!$A:$A,AN$1))</f>
        <v>Czy zaszły jakiekolwiek zmiany wpływające na przydział bezpłatnych uprawnień do emisji? (poziom działalności i/lub operacyjne)</v>
      </c>
      <c r="AO4" s="331" t="str">
        <f>IF(INDEX('Opinion Statement'!$A:$A,AO$1)="","",INDEX('Opinion Statement'!$A:$A,AO$1))</f>
        <v>Czy w okresie sprawozdawczym plan metodyki monitorowania został zaktualizowany pod kątem istotnych zmian i ponownie zatwierdzony? (Artykuł 9 FAR)?</v>
      </c>
      <c r="AP4" s="345" t="str">
        <f>'Annex 1 - Findings'!$B$6</f>
        <v>Nieusunięte nieprawidłowości, których nie usunięto przed sporządzeniem sprawozdania z weryfikacji</v>
      </c>
      <c r="AQ4" s="337"/>
      <c r="AR4" s="337" t="str">
        <f>'Annex 1 - Findings'!$B$18</f>
        <v>Nieusunięte nieprzestrzeganie przepisów ALCR lub FAR zidentyfikowane podczas weryfikacji.</v>
      </c>
      <c r="AS4" s="337"/>
      <c r="AT4" s="337" t="str">
        <f>'Annex 1 - Findings'!$B$30</f>
        <v>Nieusunięte niezgodności z planem metodyki monitorowania</v>
      </c>
      <c r="AU4" s="337"/>
      <c r="AV4" s="331" t="str">
        <f>'Annex 1 - Findings'!$B$55</f>
        <v>Ewentualne zalecane ulepszenia</v>
      </c>
      <c r="AW4" s="346" t="str">
        <f>Q9</f>
        <v>Ustalenia z poprzedniego okresu lub zalecenia dotyczące ulepszeń, które nie zostały usunięte.
Wszelkie ustalenia lub zalecane ulepszenia zgłoszone w sprawozdaniu z weryfikacji raportu dla poprzedniego okresu przydziału bezpłatnych uprawnień, które zostały usunięte, nie muszą być tutaj wymienione.</v>
      </c>
      <c r="AX4" s="343" t="str">
        <f>'Annex 2 - basis of work'!A25</f>
        <v>Inne istotne informacje</v>
      </c>
      <c r="AY4" s="331" t="str">
        <f>Translations!$B$116</f>
        <v>SZCZEGÓŁY DOTYCZĄCE WIZYTY W OBIEKTACH PRZEPROWADZONEJ PODCZAS WERYFIKACJI</v>
      </c>
      <c r="AZ4" s="331" t="str">
        <f>Translations!$B$117</f>
        <v>Prowadzący instalację/Instalacja, w której obiektach przeprowadzono fizyczną wizytę w trakcie weryfikacji raportu ALCR:</v>
      </c>
      <c r="BA4" s="331" t="str">
        <f>Translations!$B$119</f>
        <v>Artykuł 31 oraz 32 AVR2 - uzasadnienie nieprzeprowadzenia wizyty w obiektach:</v>
      </c>
      <c r="BB4" s="331" t="str">
        <f>Translations!$B$121</f>
        <v>AVR2 artykuł 31 oraz 32 - czy wykonano analizę ryzyka dotyczącą odstępstwa od przeprowadzania wizyty w obiektach a nowe kryteria ALCR są uwzględnione?</v>
      </c>
      <c r="BC4" s="331" t="str">
        <f>Translations!$B$125</f>
        <v>Data zatwierdzenia, przez właściwy organ, decyzji o nieprzeprowadzaniu wizyt w obiektach w instalacji:</v>
      </c>
      <c r="BD4" s="331" t="str">
        <f>Translations!$B$127</f>
        <v>Data (daty) wizyt [artykuł 21 ust. 1 AVR]:</v>
      </c>
      <c r="BE4" s="331" t="str">
        <f>Translations!$B$129</f>
        <v>Liczba dni na miejscu:</v>
      </c>
      <c r="BF4" s="331" t="str">
        <f>Translations!$B$133</f>
        <v>ZGODNOŚĆ Z ZASADAMI EU ETS</v>
      </c>
      <c r="BG4" s="331" t="str">
        <f>Translations!$B$135</f>
        <v>Czy plan metodyki monitorowania jest zgodny z zasadami ALCR (uwzględniając odpowiednie zasady FAR)?</v>
      </c>
      <c r="BH4" s="331" t="str">
        <f>Translations!$B$136</f>
        <v>Artykuł 9 FAR: Zmiany w poziomie działalności/ działalności operacyjnej (które mogą mieć wpływ na wielkość przydziału lub plan metodyki monitorowania) zgłoszone do właściwego organu?</v>
      </c>
      <c r="BI4" s="331" t="str">
        <f>Translations!$B$138</f>
        <v>Wymogi rozporządzenia UE w sprawie akredytacji i weryfikacji spełniono:</v>
      </c>
      <c r="BJ4" s="331" t="str">
        <f>Translations!$B$140</f>
        <v>Artykuł 11 ust. 4 lit. d: zgłoszenie właściwemu organowi zmian do planu metodyki monitorowania?</v>
      </c>
      <c r="BK4" s="331" t="str">
        <f>Translations!$B$142</f>
        <v>Artykuł 16 ust. 2 lit. b: Granice instalacji i jej podinstalacji są poprawne?</v>
      </c>
      <c r="BL4" s="331" t="str">
        <f>Translations!$B$143</f>
        <v>Artykuł 16 ust. 2 lit. c: Strumienie materiałów wsadowych i źródła emisji są kompletne?</v>
      </c>
      <c r="BM4" s="331" t="str">
        <f>Translations!$B$144</f>
        <v>Artykuł 16 ust. 2 lit. f, a oraz artykuł 17 ust. 3 lit. f: poprawność parametrów wejściowych oraz dowody potwierdzające zgłoszone dane pomocnicze?</v>
      </c>
      <c r="BN4" s="331" t="str">
        <f>Translations!$B$146</f>
        <v>Artykuł 17 ust. 3: Plan metodyki monitorowania zastosowany prawidłowo?</v>
      </c>
      <c r="BO4" s="331" t="str">
        <f>Translations!$B$147</f>
        <v>Artykuł 17 ust. 3 lit. a: Prawidłowe przypisanie danych do granic podinstalacji?</v>
      </c>
      <c r="BP4" s="331" t="str">
        <f>Translations!$B$148</f>
        <v>Artykuł 17 ust. 3 lit. c: Prawidłowe stosowanie definicji produktów?</v>
      </c>
      <c r="BQ4" s="331" t="str">
        <f>Translations!$B$149</f>
        <v>Artykuł 17 ust. 3 lit. d: Czy poziomy działalności dla podinstalacji innych niż podinstalacja objęta wskaźnikiem emisyjności dla produktów są prawidłowo przypisane?</v>
      </c>
      <c r="BR4" s="331" t="str">
        <f>Translations!$B$150</f>
        <v>Artykuł 17 ust. 3 lit. e: Czy zużycie energii zostało prawidłowo przypisane do każdej podinstalacji, gdzie ma to zastosowanie?</v>
      </c>
      <c r="BS4" s="331" t="str">
        <f>Translations!$B$151</f>
        <v>Artykuł 17 ust. 3 lit. g: data rozpoczęcia normalnej działalności?</v>
      </c>
      <c r="BT4" s="331" t="str">
        <f>Translations!$B$152</f>
        <v>Artykuł 17 ust. 3 lit. h: Czy parametry wymienione w pkt 2.3–2.7 załącznika IV do FAR były monitorowane i zgłaszane w prawidłowy sposób zgodnie z planem metodyki monitorowania?</v>
      </c>
      <c r="BU4" s="331" t="str">
        <f>Translations!$B$153</f>
        <v>Brak zmian w kodach NACE / PRODCOM zadeklarowanych w raporcie dotyczącym danych podstawowych?</v>
      </c>
      <c r="BV4" s="331" t="str">
        <f>BU4</f>
        <v>Brak zmian w kodach NACE / PRODCOM zadeklarowanych w raporcie dotyczącym danych podstawowych?</v>
      </c>
      <c r="BW4" s="331" t="str">
        <f>Translations!$B$156</f>
        <v>Artykuł 19 ust. 3: Przeprowadzono uproszczoną ocenę niepewności i informacje są poprawne?</v>
      </c>
      <c r="BX4" s="331" t="str">
        <f>Translations!$B$157</f>
        <v>Artykuł 29: Poprawiono nieprawidłowości z poprzedniego okresu?</v>
      </c>
      <c r="BY4" s="331" t="str">
        <f>BX4</f>
        <v>Artykuł 29: Poprawiono nieprawidłowości z poprzedniego okresu?</v>
      </c>
      <c r="BZ4" s="331" t="str">
        <f>Translations!$B$161</f>
        <v>Artykuł 30 ust. 2: Prawidłowe wdrożenie zaleceń dotyczących doskonalenia z poprzedniego okresu?</v>
      </c>
      <c r="CA4" s="331" t="str">
        <f>BZ4</f>
        <v>Artykuł 30 ust. 2: Prawidłowe wdrożenie zaleceń dotyczących doskonalenia z poprzedniego okresu?</v>
      </c>
      <c r="CB4" s="331" t="str">
        <f>Translations!$B$162</f>
        <v>Dane, o których mowa w artykule 14 lit. a i art. 16 ust. 2 zweryfikowano szczegółowo i prześledzono do źródła?</v>
      </c>
      <c r="CC4" s="331" t="str">
        <f>CB4</f>
        <v>Dane, o których mowa w artykule 14 lit. a i art. 16 ust. 2 zweryfikowano szczegółowo i prześledzono do źródła?</v>
      </c>
      <c r="CD4" s="331" t="str">
        <f>Translations!$B$165</f>
        <v>Artykuł 14 lit. b: Działania kontrolne są należycie dokumentowane, wdrażane, utrzymywane i skuteczne pod względem minimalizacji ryzyka nieodłącznego?</v>
      </c>
      <c r="CE4" s="331" t="str">
        <f>Translations!$B$166</f>
        <v>Artykuł 14 lit. c: Procedury wyszczególnione w planie metodyki monitorowania są dokumentowane, wdrażane, utrzymywane i skuteczne pod względem minimalizacji ryzyka nieodłącznego i ryzyka zawodności systemów kontroli wewnętrznej?</v>
      </c>
      <c r="CF4" s="331" t="str">
        <f>Translations!$B$167</f>
        <v>Artykuł 17 ust. 3 lit. b: Czy wystąpiły luki w danych?</v>
      </c>
      <c r="CG4" s="331" t="str">
        <f>CF4</f>
        <v>Artykuł 17 ust. 3 lit. b: Czy wystąpiły luki w danych?</v>
      </c>
      <c r="CH4" s="331" t="str">
        <f>Translations!$B$169</f>
        <v>Artykuł 17 ust. 3 lit b: Czy wystąpiło podwójne liczenie?</v>
      </c>
      <c r="CI4" s="331" t="str">
        <f>CH4</f>
        <v>Artykuł 17 ust. 3 lit b: Czy wystąpiło podwójne liczenie?</v>
      </c>
      <c r="CJ4" s="331" t="str">
        <f>Translations!$B$172</f>
        <v>Artykuł 18 ust. 3: Weryfikacja metod stosowanych w przypadku brakujących danych:</v>
      </c>
      <c r="CK4" s="331" t="str">
        <f>Translations!$B$174</f>
        <v>Stosowanie wytycznych dotyczących ALCR oraz FAR:</v>
      </c>
      <c r="CL4" s="331" t="str">
        <f>Translations!$B$175</f>
        <v>Zgodność z wytycznymi Komisji Europejskiej dotyczącymi ALCR i FAR:</v>
      </c>
      <c r="CM4" s="331" t="str">
        <f>CL4</f>
        <v>Zgodność z wytycznymi Komisji Europejskiej dotyczącymi ALCR i FAR:</v>
      </c>
      <c r="CN4" s="331" t="str">
        <f>Translations!$B$177</f>
        <v>Zgodność z wytycznymi organu właściwego w zakresie ALCR i FAR (jeśli dotyczy):</v>
      </c>
      <c r="CO4" s="331" t="str">
        <f>CN4</f>
        <v>Zgodność z wytycznymi organu właściwego w zakresie ALCR i FAR (jeśli dotyczy):</v>
      </c>
      <c r="CP4" s="331" t="str">
        <f>Translations!$B$178</f>
        <v>ZGODNOŚĆ Z ZASADAMI MONITOROWANIA I SPRAWOZDAWCZOŚCI EU ETS</v>
      </c>
      <c r="CQ4" s="331" t="str">
        <f>Translations!$B$180</f>
        <v>Kompletność:</v>
      </c>
      <c r="CR4" s="331" t="str">
        <f>CQ4</f>
        <v>Kompletność:</v>
      </c>
      <c r="CS4" s="331" t="str">
        <f>Translations!$B$182</f>
        <v>Dokładność:</v>
      </c>
      <c r="CT4" s="331" t="str">
        <f>CS4</f>
        <v>Dokładność:</v>
      </c>
      <c r="CU4" s="331" t="str">
        <f>Translations!$B$183</f>
        <v>Wiarygodność</v>
      </c>
      <c r="CV4" s="331" t="str">
        <f>CU4</f>
        <v>Wiarygodność</v>
      </c>
      <c r="CW4" s="331" t="str">
        <f>Translations!$B$184</f>
        <v>WNIOSKI Z WERYFIKACJI</v>
      </c>
      <c r="CX4" s="331" t="s">
        <v>4</v>
      </c>
      <c r="CY4" s="331"/>
      <c r="CZ4" s="331" t="s">
        <v>49</v>
      </c>
      <c r="DA4" s="331"/>
      <c r="DB4" s="331" t="s">
        <v>50</v>
      </c>
      <c r="DC4" s="331" t="str">
        <f>DB4</f>
        <v>Comments which qualify the opinion:</v>
      </c>
      <c r="DD4" s="331" t="str">
        <f t="shared" ref="DD4:DL4" si="3">DC4</f>
        <v>Comments which qualify the opinion:</v>
      </c>
      <c r="DE4" s="331" t="str">
        <f t="shared" si="3"/>
        <v>Comments which qualify the opinion:</v>
      </c>
      <c r="DF4" s="331" t="str">
        <f t="shared" si="3"/>
        <v>Comments which qualify the opinion:</v>
      </c>
      <c r="DG4" s="331" t="str">
        <f t="shared" si="3"/>
        <v>Comments which qualify the opinion:</v>
      </c>
      <c r="DH4" s="331" t="str">
        <f t="shared" si="3"/>
        <v>Comments which qualify the opinion:</v>
      </c>
      <c r="DI4" s="331" t="str">
        <f t="shared" si="3"/>
        <v>Comments which qualify the opinion:</v>
      </c>
      <c r="DJ4" s="331" t="str">
        <f t="shared" si="3"/>
        <v>Comments which qualify the opinion:</v>
      </c>
      <c r="DK4" s="331" t="str">
        <f t="shared" si="3"/>
        <v>Comments which qualify the opinion:</v>
      </c>
      <c r="DL4" s="331" t="str">
        <f t="shared" si="3"/>
        <v>Comments which qualify the opinion:</v>
      </c>
      <c r="DM4" s="331" t="s">
        <v>52</v>
      </c>
      <c r="DN4" s="331" t="str">
        <f>DM4</f>
        <v xml:space="preserve">OPINION - not verified: </v>
      </c>
      <c r="DO4" s="331" t="str">
        <f>DN4</f>
        <v xml:space="preserve">OPINION - not verified: </v>
      </c>
      <c r="DP4" s="331" t="str">
        <f t="shared" ref="DP4:DV4" si="4">DO4</f>
        <v xml:space="preserve">OPINION - not verified: </v>
      </c>
      <c r="DQ4" s="331" t="str">
        <f t="shared" si="4"/>
        <v xml:space="preserve">OPINION - not verified: </v>
      </c>
      <c r="DR4" s="331" t="str">
        <f t="shared" si="4"/>
        <v xml:space="preserve">OPINION - not verified: </v>
      </c>
      <c r="DS4" s="331" t="str">
        <f t="shared" si="4"/>
        <v xml:space="preserve">OPINION - not verified: </v>
      </c>
      <c r="DT4" s="331" t="str">
        <f t="shared" si="4"/>
        <v xml:space="preserve">OPINION - not verified: </v>
      </c>
      <c r="DU4" s="331" t="str">
        <f t="shared" si="4"/>
        <v xml:space="preserve">OPINION - not verified: </v>
      </c>
      <c r="DV4" s="331" t="str">
        <f t="shared" si="4"/>
        <v xml:space="preserve">OPINION - not verified: </v>
      </c>
      <c r="DW4" s="331" t="str">
        <f>Translations!$B$208</f>
        <v>ZESPÓŁ WERYFIKACYJNY</v>
      </c>
      <c r="DX4" s="331" t="str">
        <f>Translations!$B$209</f>
        <v>Audytor wiodący EU ETS:</v>
      </c>
      <c r="DY4" s="331" t="str">
        <f>Translations!$B$211</f>
        <v>Audytorzy EU ETS:</v>
      </c>
      <c r="DZ4" s="331" t="str">
        <f>Translations!$B$212</f>
        <v>Eksperci techniczni (audytorzy EU ETS):</v>
      </c>
      <c r="EA4" s="331" t="str">
        <f>Translations!$B$213</f>
        <v>Osoba dokonująca niezależnego przeglądu:</v>
      </c>
      <c r="EB4" s="331" t="str">
        <f>Translations!$B$214</f>
        <v>Eksperci techniczni (osoby dokonujące niezależnego przeglądu):</v>
      </c>
      <c r="EC4" s="331" t="str">
        <f>Translations!$B$215</f>
        <v>Podpisano w imieniu</v>
      </c>
      <c r="ED4" s="331" t="str">
        <f>Translations!$B$217</f>
        <v>Nazwisko osoby upoważnionej do składania podpisów:</v>
      </c>
      <c r="EE4" s="331" t="str">
        <f>Translations!$B$219</f>
        <v>Data wniosków z weryfikacji:</v>
      </c>
      <c r="EF4" s="331" t="str">
        <f>Translations!$B$221</f>
        <v>Nazwisko weryfikatora:</v>
      </c>
      <c r="EG4" s="331" t="str">
        <f>Translations!$B$223</f>
        <v>Adres kontaktowy:</v>
      </c>
      <c r="EH4" s="331" t="str">
        <f>Translations!$B$225</f>
        <v>Data umowy w sprawie weryfikacji:</v>
      </c>
      <c r="EI4" s="331" t="str">
        <f>Translations!$B$226</f>
        <v>Czy weryfikator jest akredytowany, czy jest certyfikowaną osobą fizyczną?</v>
      </c>
      <c r="EJ4" s="331" t="str">
        <f>Translations!$B$227</f>
        <v>Nazwa krajowej jednostki akredytującej lub krajowego organu certyfikującego weryfikatora:</v>
      </c>
      <c r="EK4" s="331" t="str">
        <f>Translations!$B$229</f>
        <v>Numer akredytacji/certyfikatu:</v>
      </c>
      <c r="EM4" s="337" t="str">
        <f>'Annex 1 - Findings'!$B$81</f>
        <v>Czy potrzebna była jedna lub więcej metod uzupełniania luk w danych?</v>
      </c>
      <c r="EN4" s="337" t="str">
        <f>EM4</f>
        <v>Czy potrzebna była jedna lub więcej metod uzupełniania luk w danych?</v>
      </c>
      <c r="EO4" s="337"/>
      <c r="EP4" s="337"/>
      <c r="EQ4" s="337"/>
      <c r="ER4" s="337"/>
      <c r="ES4" s="337"/>
      <c r="ET4" s="337"/>
    </row>
    <row r="5" spans="1:150" ht="25.5" customHeight="1" x14ac:dyDescent="0.2">
      <c r="B5" s="332"/>
      <c r="C5" s="332"/>
      <c r="D5" s="332"/>
      <c r="E5" s="332"/>
      <c r="F5" s="332"/>
      <c r="G5" s="332"/>
      <c r="H5" s="332"/>
      <c r="I5" s="332"/>
      <c r="J5" s="332"/>
      <c r="K5" s="342" t="s">
        <v>565</v>
      </c>
      <c r="L5" s="342" t="s">
        <v>566</v>
      </c>
      <c r="M5" s="342" t="s">
        <v>567</v>
      </c>
      <c r="N5" s="342" t="s">
        <v>568</v>
      </c>
      <c r="O5" s="342" t="s">
        <v>569</v>
      </c>
      <c r="P5" s="342" t="s">
        <v>570</v>
      </c>
      <c r="Q5" s="342" t="s">
        <v>571</v>
      </c>
      <c r="R5" s="342" t="s">
        <v>572</v>
      </c>
      <c r="S5" s="342" t="s">
        <v>573</v>
      </c>
      <c r="T5" s="342" t="s">
        <v>574</v>
      </c>
      <c r="U5" s="342" t="s">
        <v>575</v>
      </c>
      <c r="V5" s="342" t="s">
        <v>576</v>
      </c>
      <c r="W5" s="342" t="s">
        <v>577</v>
      </c>
      <c r="X5" s="342" t="s">
        <v>578</v>
      </c>
      <c r="Y5" s="342" t="s">
        <v>579</v>
      </c>
      <c r="Z5" s="342" t="s">
        <v>580</v>
      </c>
      <c r="AA5" s="342" t="s">
        <v>581</v>
      </c>
      <c r="AB5" s="342" t="s">
        <v>582</v>
      </c>
      <c r="AC5" s="342" t="s">
        <v>583</v>
      </c>
      <c r="AD5" s="342" t="s">
        <v>584</v>
      </c>
      <c r="AE5" s="342" t="s">
        <v>585</v>
      </c>
      <c r="AF5" s="344" t="s">
        <v>586</v>
      </c>
      <c r="AG5" s="332"/>
      <c r="AH5" s="332"/>
      <c r="AI5" s="332" t="s">
        <v>588</v>
      </c>
      <c r="AJ5" s="332"/>
      <c r="AK5" s="332"/>
      <c r="AL5" s="332"/>
      <c r="AM5" s="332"/>
      <c r="AN5" s="332"/>
      <c r="AO5" s="332"/>
      <c r="AP5" s="356" t="s">
        <v>333</v>
      </c>
      <c r="AQ5" s="357" t="str">
        <f>'Annex 1 - Findings'!$C$31</f>
        <v>Istotne?</v>
      </c>
      <c r="AR5" s="358" t="s">
        <v>333</v>
      </c>
      <c r="AS5" s="357" t="str">
        <f>'Annex 1 - Findings'!$C$31</f>
        <v>Istotne?</v>
      </c>
      <c r="AT5" s="358" t="s">
        <v>333</v>
      </c>
      <c r="AU5" s="357" t="str">
        <f>'Annex 1 - Findings'!$C$18</f>
        <v>Istotne?</v>
      </c>
      <c r="AV5" s="358" t="s">
        <v>333</v>
      </c>
      <c r="AW5" s="359" t="s">
        <v>333</v>
      </c>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47" t="str">
        <f>Translations!$B$155</f>
        <v>Jeśli nie, czy powód jest uzasadniony?</v>
      </c>
      <c r="BW5" s="332"/>
      <c r="BX5" s="332"/>
      <c r="BY5" s="347" t="str">
        <f>Translations!$B$159</f>
        <v>Jeżeli nie, czy weryfikator ocenił ryzyko wystąpienia nieprawidłowości/niezgodności?</v>
      </c>
      <c r="BZ5" s="332"/>
      <c r="CA5" s="347" t="str">
        <f>Translations!$B$159</f>
        <v>Jeżeli nie, czy weryfikator ocenił ryzyko wystąpienia nieprawidłowości/niezgodności?</v>
      </c>
      <c r="CB5" s="332"/>
      <c r="CC5" s="347" t="str">
        <f>Translations!$B$164</f>
        <v>Jeśli nie, poniżej należy podać powody:</v>
      </c>
      <c r="CD5" s="332"/>
      <c r="CE5" s="332"/>
      <c r="CF5" s="332"/>
      <c r="CG5" s="347" t="str">
        <f>Translations!$B$168</f>
        <v>Jeśli tak, należy poniżej podać krótkie wyjaśnienie i uzupełnić Załącznik 1B:</v>
      </c>
      <c r="CH5" s="332"/>
      <c r="CI5" s="347" t="str">
        <f>Translations!$B$170</f>
        <v>Jeśli tak, należy poniżej podać krótkie wyjaśnienie:</v>
      </c>
      <c r="CJ5" s="332"/>
      <c r="CK5" s="332"/>
      <c r="CL5" s="332"/>
      <c r="CM5" s="347" t="str">
        <f>Translations!$B$164</f>
        <v>Jeśli nie, poniżej należy podać powody:</v>
      </c>
      <c r="CN5" s="332"/>
      <c r="CO5" s="347" t="str">
        <f>Translations!$B$164</f>
        <v>Jeśli nie, poniżej należy podać powody:</v>
      </c>
      <c r="CP5" s="332"/>
      <c r="CQ5" s="332"/>
      <c r="CR5" s="347" t="str">
        <f>Translations!$B$181</f>
        <v>Jeśli nie, należy poniżej podać krótkie wyjaśnienie:</v>
      </c>
      <c r="CS5" s="332"/>
      <c r="CT5" s="347" t="str">
        <f>Translations!$B$181</f>
        <v>Jeśli nie, należy poniżej podać krótkie wyjaśnienie:</v>
      </c>
      <c r="CU5" s="332"/>
      <c r="CV5" s="347" t="str">
        <f>Translations!$B$181</f>
        <v>Jeśli nie, należy poniżej podać krótkie wyjaśnienie:</v>
      </c>
      <c r="CW5" s="332"/>
      <c r="CX5" s="332"/>
      <c r="CY5" s="332"/>
      <c r="CZ5" s="332"/>
      <c r="DA5" s="332"/>
      <c r="DB5" s="348">
        <v>1</v>
      </c>
      <c r="DC5" s="348">
        <v>2</v>
      </c>
      <c r="DD5" s="348">
        <v>3</v>
      </c>
      <c r="DE5" s="348">
        <v>4</v>
      </c>
      <c r="DF5" s="348">
        <v>5</v>
      </c>
      <c r="DG5" s="348">
        <v>6</v>
      </c>
      <c r="DH5" s="348">
        <v>7</v>
      </c>
      <c r="DI5" s="348">
        <v>8</v>
      </c>
      <c r="DJ5" s="348">
        <v>9</v>
      </c>
      <c r="DK5" s="348">
        <v>10</v>
      </c>
      <c r="DL5" s="348">
        <v>11</v>
      </c>
      <c r="DM5" s="348">
        <v>1</v>
      </c>
      <c r="DN5" s="348">
        <v>2</v>
      </c>
      <c r="DO5" s="348">
        <v>3</v>
      </c>
      <c r="DP5" s="348">
        <v>4</v>
      </c>
      <c r="DQ5" s="348">
        <v>5</v>
      </c>
      <c r="DR5" s="348">
        <v>6</v>
      </c>
      <c r="DS5" s="348">
        <v>7</v>
      </c>
      <c r="DT5" s="348">
        <v>8</v>
      </c>
      <c r="DU5" s="348">
        <v>9</v>
      </c>
      <c r="DV5" s="348">
        <v>10</v>
      </c>
      <c r="DW5" s="332"/>
      <c r="DX5" s="332"/>
      <c r="DY5" s="332"/>
      <c r="DZ5" s="332"/>
      <c r="EA5" s="332"/>
      <c r="EB5" s="332"/>
      <c r="EC5" s="332"/>
      <c r="ED5" s="332"/>
      <c r="EE5" s="332"/>
      <c r="EF5" s="332"/>
      <c r="EG5" s="332"/>
      <c r="EH5" s="332"/>
      <c r="EI5" s="332"/>
      <c r="EJ5" s="332"/>
      <c r="EK5" s="332"/>
      <c r="EM5" s="360"/>
      <c r="EN5" s="159" t="str">
        <f>'Annex 1 - Findings'!$B$82</f>
        <v>Jeżeli tak, czy ta część planu metodyki monitorowania została złożona do weryfikacji?</v>
      </c>
      <c r="EO5" s="159" t="str">
        <f>'Annex 1 - Findings'!$B$83</f>
        <v>Jeżeli tak, czy organ właściwy zatwierdził te metody przed zakończeniem weryfikacji?</v>
      </c>
      <c r="EP5" s="159" t="str">
        <f>'Annex 1 - Findings'!$B$84</f>
        <v xml:space="preserve">Jeżeli nie, - </v>
      </c>
      <c r="EQ5" s="159" t="str">
        <f>'Annex 1 - Findings'!$B$85</f>
        <v>a) czy ta metoda (metody) miała charakter zachowawczy (jeżeli nie należy podać więcej szczegółów):</v>
      </c>
      <c r="ER5" s="159" t="str">
        <f>EQ5</f>
        <v>a) czy ta metoda (metody) miała charakter zachowawczy (jeżeli nie należy podać więcej szczegółów):</v>
      </c>
      <c r="ES5" s="159" t="str">
        <f>'Annex 1 - Findings'!$B$87</f>
        <v>b) czy którakolwiek z zastosowanych metod doprowadziła do istotnych nieprawidłowości (jeżeli tak, należy podać więcej szczegółów):</v>
      </c>
      <c r="ET5" s="159" t="str">
        <f>ES5</f>
        <v>b) czy którakolwiek z zastosowanych metod doprowadziła do istotnych nieprawidłowości (jeżeli tak, należy podać więcej szczegółów):</v>
      </c>
    </row>
    <row r="6" spans="1:150" s="372" customFormat="1" x14ac:dyDescent="0.2">
      <c r="A6" s="361"/>
      <c r="B6" s="362" t="str">
        <f>IF(INDEX('Opinion Statement'!$B:$B,B$1)="","",INDEX('Opinion Statement'!$B:$B,B$1))</f>
        <v/>
      </c>
      <c r="C6" s="362" t="str">
        <f>IF(INDEX('Opinion Statement'!$B:$B,C$1)="","",INDEX('Opinion Statement'!$B:$B,C$1))</f>
        <v/>
      </c>
      <c r="D6" s="362" t="str">
        <f>IF(INDEX('Opinion Statement'!$B:$B,D$1)="","",INDEX('Opinion Statement'!$B:$B,D$1))</f>
        <v/>
      </c>
      <c r="E6" s="362" t="str">
        <f>IF(INDEX('Opinion Statement'!$B:$B,E$1)="","",INDEX('Opinion Statement'!$B:$B,E$1))</f>
        <v/>
      </c>
      <c r="F6" s="363" t="str">
        <f>IF(INDEX('Opinion Statement'!$B:$B,F$1)="","",INDEX('Opinion Statement'!$B:$B,F$1))</f>
        <v/>
      </c>
      <c r="G6" s="362" t="str">
        <f>IF(INDEX('Opinion Statement'!$B:$B,G$1)="","",INDEX('Opinion Statement'!$B:$B,G$1))</f>
        <v/>
      </c>
      <c r="H6" s="362" t="str">
        <f>IF(INDEX('Opinion Statement'!$B:$B,H$1)="","",INDEX('Opinion Statement'!$B:$B,H$1))</f>
        <v/>
      </c>
      <c r="I6" s="362" t="str">
        <f>IF(INDEX('Opinion Statement'!$B:$B,I$1)="","",INDEX('Opinion Statement'!$B:$B,I$1))</f>
        <v/>
      </c>
      <c r="J6" s="364"/>
      <c r="K6" s="362" t="str">
        <f>IF(INDEX('Opinion Statement'!$B:$B,K$1)="","",INDEX('Opinion Statement'!$B:$B,K$1))</f>
        <v/>
      </c>
      <c r="L6" s="362" t="str">
        <f>IF(INDEX('Opinion Statement'!$B:$B,L$1)="","",INDEX('Opinion Statement'!$B:$B,L$1))</f>
        <v/>
      </c>
      <c r="M6" s="362" t="str">
        <f>IF(INDEX('Opinion Statement'!$B:$B,M$1)="","",INDEX('Opinion Statement'!$B:$B,M$1))</f>
        <v/>
      </c>
      <c r="N6" s="362" t="str">
        <f>IF(INDEX('Opinion Statement'!$B:$B,N$1)="","",INDEX('Opinion Statement'!$B:$B,N$1))</f>
        <v/>
      </c>
      <c r="O6" s="362" t="str">
        <f>IF(INDEX('Opinion Statement'!$B:$B,O$1)="","",INDEX('Opinion Statement'!$B:$B,O$1))</f>
        <v/>
      </c>
      <c r="P6" s="362" t="str">
        <f>IF(INDEX('Opinion Statement'!$B:$B,P$1)="","",INDEX('Opinion Statement'!$B:$B,P$1))</f>
        <v/>
      </c>
      <c r="Q6" s="362" t="str">
        <f>IF(INDEX('Opinion Statement'!$B:$B,Q$1)="","",INDEX('Opinion Statement'!$B:$B,Q$1))</f>
        <v/>
      </c>
      <c r="R6" s="362" t="str">
        <f>IF(INDEX('Opinion Statement'!$B:$B,R$1)="","",INDEX('Opinion Statement'!$B:$B,R$1))</f>
        <v/>
      </c>
      <c r="S6" s="362" t="str">
        <f>IF(INDEX('Opinion Statement'!$B:$B,S$1)="","",INDEX('Opinion Statement'!$B:$B,S$1))</f>
        <v/>
      </c>
      <c r="T6" s="362" t="str">
        <f>IF(INDEX('Opinion Statement'!$B:$B,T$1)="","",INDEX('Opinion Statement'!$B:$B,T$1))</f>
        <v/>
      </c>
      <c r="U6" s="362" t="str">
        <f>IF(INDEX('Opinion Statement'!$B:$B,U$1)="","",INDEX('Opinion Statement'!$B:$B,U$1))</f>
        <v/>
      </c>
      <c r="V6" s="362" t="str">
        <f>IF(INDEX('Opinion Statement'!$B:$B,V$1)="","",INDEX('Opinion Statement'!$B:$B,V$1))</f>
        <v/>
      </c>
      <c r="W6" s="362" t="str">
        <f>IF(INDEX('Opinion Statement'!$B:$B,W$1)="","",INDEX('Opinion Statement'!$B:$B,W$1))</f>
        <v/>
      </c>
      <c r="X6" s="362" t="str">
        <f>IF(INDEX('Opinion Statement'!$B:$B,X$1)="","",INDEX('Opinion Statement'!$B:$B,X$1))</f>
        <v/>
      </c>
      <c r="Y6" s="362" t="str">
        <f>IF(INDEX('Opinion Statement'!$B:$B,Y$1)="","",INDEX('Opinion Statement'!$B:$B,Y$1))</f>
        <v/>
      </c>
      <c r="Z6" s="362" t="str">
        <f>IF(INDEX('Opinion Statement'!$B:$B,Z$1)="","",INDEX('Opinion Statement'!$B:$B,Z$1))</f>
        <v/>
      </c>
      <c r="AA6" s="362" t="str">
        <f>IF(INDEX('Opinion Statement'!$B:$B,AA$1)="","",INDEX('Opinion Statement'!$B:$B,AA$1))</f>
        <v/>
      </c>
      <c r="AB6" s="362" t="str">
        <f>IF(INDEX('Opinion Statement'!$B:$B,AB$1)="","",INDEX('Opinion Statement'!$B:$B,AB$1))</f>
        <v/>
      </c>
      <c r="AC6" s="362" t="str">
        <f>IF(INDEX('Opinion Statement'!$B:$B,AC$1)="","",INDEX('Opinion Statement'!$B:$B,AC$1))</f>
        <v/>
      </c>
      <c r="AD6" s="362" t="str">
        <f>IF(INDEX('Opinion Statement'!$B:$B,AD$1)="","",INDEX('Opinion Statement'!$B:$B,AD$1))</f>
        <v/>
      </c>
      <c r="AE6" s="362" t="str">
        <f>IF(INDEX('Opinion Statement'!$B:$B,AE$1)="","",INDEX('Opinion Statement'!$B:$B,AE$1))</f>
        <v/>
      </c>
      <c r="AF6" s="365" t="str">
        <f>IF(INDEX('Opinion Statement'!$B:$B,AF$1)="","",INDEX('Opinion Statement'!$B:$B,AF$1))</f>
        <v/>
      </c>
      <c r="AG6" s="362" t="str">
        <f>IF(INDEX('Opinion Statement'!$B:$B,AG$1)="","",INDEX('Opinion Statement'!$B:$B,AG$1))</f>
        <v/>
      </c>
      <c r="AH6" s="362" t="str">
        <f>IF(INDEX('Opinion Statement'!$B:$B,AH$1)="","",INDEX('Opinion Statement'!$B:$B,AH$1))</f>
        <v/>
      </c>
      <c r="AI6" s="362" t="str">
        <f>IF(INDEX('Opinion Statement'!$B:$B,AI$1)="","",INDEX('Opinion Statement'!$B:$B,AI$1))</f>
        <v/>
      </c>
      <c r="AJ6" s="366" t="str">
        <f>IF(INDEX('Opinion Statement'!$B:$B,AJ$1)="","",INDEX('Opinion Statement'!$B:$B,AJ$1))</f>
        <v/>
      </c>
      <c r="AK6" s="366" t="str">
        <f>IF(INDEX('Opinion Statement'!$B:$B,AK$1)="","",INDEX('Opinion Statement'!$B:$B,AK$1))</f>
        <v/>
      </c>
      <c r="AL6" s="362" t="str">
        <f>IF(INDEX('Opinion Statement'!$B:$B,AL$1)="","",INDEX('Opinion Statement'!$B:$B,AL$1))</f>
        <v/>
      </c>
      <c r="AM6" s="362" t="str">
        <f>IF(INDEX('Opinion Statement'!$B:$B,AM$1)="","",INDEX('Opinion Statement'!$B:$B,AM$1))</f>
        <v/>
      </c>
      <c r="AN6" s="362" t="str">
        <f>IF(INDEX('Opinion Statement'!$B:$B,AN$1)="","",INDEX('Opinion Statement'!$B:$B,AN$1))</f>
        <v/>
      </c>
      <c r="AO6" s="362" t="str">
        <f>IF(INDEX('Opinion Statement'!$B:$B,AO$1)="","",INDEX('Opinion Statement'!$B:$B,AO$1))</f>
        <v/>
      </c>
      <c r="AP6" s="367">
        <f>COUNTA($F$11:$F$20)-COUNTIF($F$11:$F$20,"")</f>
        <v>0</v>
      </c>
      <c r="AQ6" s="368">
        <f>COUNTIF($G$11:$G$20,EUConstYes)</f>
        <v>0</v>
      </c>
      <c r="AR6" s="369">
        <f>COUNTA($I$11:$I$20)-COUNTIF($I$11:$I$20,"")</f>
        <v>0</v>
      </c>
      <c r="AS6" s="368">
        <f>COUNTIF($J$11:$J$20,EUConstYes)</f>
        <v>0</v>
      </c>
      <c r="AT6" s="369">
        <f>COUNTA($L$11:$L$20)-COUNTIF($L$11:$L$20,"")</f>
        <v>0</v>
      </c>
      <c r="AU6" s="368">
        <f>COUNTIF($M$11:$M$20,EUConstYes)</f>
        <v>0</v>
      </c>
      <c r="AV6" s="369">
        <f>COUNTA($O$11:$O$20)-COUNTIF($O$11:$O$20,"")</f>
        <v>0</v>
      </c>
      <c r="AW6" s="370">
        <f>COUNTA($Q$11:$Q$20)-COUNTIF($O$11:$O$20,"")</f>
        <v>0</v>
      </c>
      <c r="AX6" s="371" t="str">
        <f>IF('Annex 2 - basis of work'!B25="","",'Annex 2 - basis of work'!B25)</f>
        <v/>
      </c>
      <c r="AY6" s="364"/>
      <c r="AZ6" s="362" t="str">
        <f>IF(INDEX('Opinion Statement'!$B:$B,AZ$1)="","",INDEX('Opinion Statement'!$B:$B,AZ$1))</f>
        <v/>
      </c>
      <c r="BA6" s="362" t="str">
        <f>IF(INDEX('Opinion Statement'!$B:$B,BA$1)="","",INDEX('Opinion Statement'!$B:$B,BA$1))</f>
        <v/>
      </c>
      <c r="BB6" s="362" t="str">
        <f>IF(INDEX('Opinion Statement'!$B:$B,BB$1)="","",INDEX('Opinion Statement'!$B:$B,BB$1))</f>
        <v/>
      </c>
      <c r="BC6" s="362" t="str">
        <f>IF(INDEX('Opinion Statement'!$B:$B,BC$1)="","",INDEX('Opinion Statement'!$B:$B,BC$1))</f>
        <v/>
      </c>
      <c r="BD6" s="362" t="str">
        <f>IF(INDEX('Opinion Statement'!$B:$B,BD$1)="","",INDEX('Opinion Statement'!$B:$B,BD$1))</f>
        <v/>
      </c>
      <c r="BE6" s="362" t="str">
        <f>IF(INDEX('Opinion Statement'!$B:$B,BE$1)="","",INDEX('Opinion Statement'!$B:$B,BE$1))</f>
        <v/>
      </c>
      <c r="BF6" s="364"/>
      <c r="BG6" s="362" t="str">
        <f>IF(INDEX('Opinion Statement'!$B:$B,BG$1)="","",INDEX('Opinion Statement'!$B:$B,BG$1))</f>
        <v/>
      </c>
      <c r="BH6" s="362" t="str">
        <f>IF(INDEX('Opinion Statement'!$B:$B,BH$1)="","",INDEX('Opinion Statement'!$B:$B,BH$1))</f>
        <v/>
      </c>
      <c r="BI6" s="362" t="str">
        <f>IF(INDEX('Opinion Statement'!$B:$B,BI$1)="","",INDEX('Opinion Statement'!$B:$B,BI$1))</f>
        <v/>
      </c>
      <c r="BJ6" s="362" t="str">
        <f>IF(INDEX('Opinion Statement'!$B:$B,BJ$1)="","",INDEX('Opinion Statement'!$B:$B,BJ$1))</f>
        <v/>
      </c>
      <c r="BK6" s="362" t="str">
        <f>IF(INDEX('Opinion Statement'!$B:$B,BK$1)="","",INDEX('Opinion Statement'!$B:$B,BK$1))</f>
        <v/>
      </c>
      <c r="BL6" s="362" t="str">
        <f>IF(INDEX('Opinion Statement'!$B:$B,BL$1)="","",INDEX('Opinion Statement'!$B:$B,BL$1))</f>
        <v/>
      </c>
      <c r="BM6" s="362" t="str">
        <f>IF(INDEX('Opinion Statement'!$B:$B,BM$1)="","",INDEX('Opinion Statement'!$B:$B,BM$1))</f>
        <v/>
      </c>
      <c r="BN6" s="362" t="str">
        <f>IF(INDEX('Opinion Statement'!$B:$B,BN$1)="","",INDEX('Opinion Statement'!$B:$B,BN$1))</f>
        <v/>
      </c>
      <c r="BO6" s="362" t="str">
        <f>IF(INDEX('Opinion Statement'!$B:$B,BO$1)="","",INDEX('Opinion Statement'!$B:$B,BO$1))</f>
        <v/>
      </c>
      <c r="BP6" s="362" t="str">
        <f>IF(INDEX('Opinion Statement'!$B:$B,BP$1)="","",INDEX('Opinion Statement'!$B:$B,BP$1))</f>
        <v/>
      </c>
      <c r="BQ6" s="362" t="str">
        <f>IF(INDEX('Opinion Statement'!$B:$B,BQ$1)="","",INDEX('Opinion Statement'!$B:$B,BQ$1))</f>
        <v/>
      </c>
      <c r="BR6" s="362" t="str">
        <f>IF(INDEX('Opinion Statement'!$B:$B,BR$1)="","",INDEX('Opinion Statement'!$B:$B,BR$1))</f>
        <v/>
      </c>
      <c r="BS6" s="362" t="str">
        <f>IF(INDEX('Opinion Statement'!$B:$B,BS$1)="","",INDEX('Opinion Statement'!$B:$B,BS$1))</f>
        <v/>
      </c>
      <c r="BT6" s="362" t="str">
        <f>IF(INDEX('Opinion Statement'!$B:$B,BT$1)="","",INDEX('Opinion Statement'!$B:$B,BT$1))</f>
        <v/>
      </c>
      <c r="BU6" s="362" t="str">
        <f>IF(INDEX('Opinion Statement'!$B:$B,BU$1)="","",INDEX('Opinion Statement'!$B:$B,BU$1))</f>
        <v/>
      </c>
      <c r="BV6" s="362" t="str">
        <f>IF(INDEX('Opinion Statement'!$B:$B,BV$1)="","",INDEX('Opinion Statement'!$B:$B,BV$1))</f>
        <v>Jeśli nie, czy powód jest uzasadniony?</v>
      </c>
      <c r="BW6" s="362" t="str">
        <f>IF(INDEX('Opinion Statement'!$B:$B,BW$1)="","",INDEX('Opinion Statement'!$B:$B,BW$1))</f>
        <v/>
      </c>
      <c r="BX6" s="362" t="str">
        <f>IF(INDEX('Opinion Statement'!$B:$B,BX$1)="","",INDEX('Opinion Statement'!$B:$B,BX$1))</f>
        <v/>
      </c>
      <c r="BY6" s="362" t="str">
        <f>IF(INDEX('Opinion Statement'!$B:$B,BY$1)="","",INDEX('Opinion Statement'!$B:$B,BY$1))</f>
        <v>Jeżeli nie, czy weryfikator ocenił ryzyko wystąpienia nieprawidłowości/niezgodności?</v>
      </c>
      <c r="BZ6" s="362" t="str">
        <f>IF(INDEX('Opinion Statement'!$B:$B,BZ$1)="","",INDEX('Opinion Statement'!$B:$B,BZ$1))</f>
        <v/>
      </c>
      <c r="CA6" s="362" t="str">
        <f>IF(INDEX('Opinion Statement'!$B:$B,CA$1)="","",INDEX('Opinion Statement'!$B:$B,CA$1))</f>
        <v>Jeżeli nie, czy weryfikator ocenił ryzyko wystąpienia nieprawidłowości/niezgodności?</v>
      </c>
      <c r="CB6" s="362" t="str">
        <f>IF(INDEX('Opinion Statement'!$B:$B,CB$1)="","",INDEX('Opinion Statement'!$B:$B,CB$1))</f>
        <v/>
      </c>
      <c r="CC6" s="362" t="str">
        <f>IF(INDEX('Opinion Statement'!$B:$B,CC$1)="","",INDEX('Opinion Statement'!$B:$B,CC$1))</f>
        <v>Jeśli nie, poniżej należy podać powody:</v>
      </c>
      <c r="CD6" s="362" t="str">
        <f>IF(INDEX('Opinion Statement'!$B:$B,CD$1)="","",INDEX('Opinion Statement'!$B:$B,CD$1))</f>
        <v/>
      </c>
      <c r="CE6" s="362" t="str">
        <f>IF(INDEX('Opinion Statement'!$B:$B,CE$1)="","",INDEX('Opinion Statement'!$B:$B,CE$1))</f>
        <v/>
      </c>
      <c r="CF6" s="362" t="str">
        <f>IF(INDEX('Opinion Statement'!$B:$B,CF$1)="","",INDEX('Opinion Statement'!$B:$B,CF$1))</f>
        <v/>
      </c>
      <c r="CG6" s="362" t="str">
        <f>IF(INDEX('Opinion Statement'!$B:$B,CG$1)="","",INDEX('Opinion Statement'!$B:$B,CG$1))</f>
        <v>Jeśli tak, należy poniżej podać krótkie wyjaśnienie i uzupełnić Załącznik 1B:</v>
      </c>
      <c r="CH6" s="362" t="str">
        <f>IF(INDEX('Opinion Statement'!$B:$B,CH$1)="","",INDEX('Opinion Statement'!$B:$B,CH$1))</f>
        <v/>
      </c>
      <c r="CI6" s="362" t="str">
        <f>IF(INDEX('Opinion Statement'!$B:$B,CI$1)="","",INDEX('Opinion Statement'!$B:$B,CI$1))</f>
        <v>Jeśli tak, należy poniżej podać krótkie wyjaśnienie:</v>
      </c>
      <c r="CJ6" s="362" t="str">
        <f>IF(INDEX('Opinion Statement'!$B:$B,CJ$1)="","",INDEX('Opinion Statement'!$B:$B,CJ$1))</f>
        <v/>
      </c>
      <c r="CK6" s="364"/>
      <c r="CL6" s="362" t="str">
        <f>IF(INDEX('Opinion Statement'!$B:$B,CL$1)="","",INDEX('Opinion Statement'!$B:$B,CL$1))</f>
        <v/>
      </c>
      <c r="CM6" s="362" t="str">
        <f>IF(INDEX('Opinion Statement'!$B:$B,CM$1)="","",INDEX('Opinion Statement'!$B:$B,CM$1))</f>
        <v>Jeśli nie, poniżej należy podać powody:</v>
      </c>
      <c r="CN6" s="362" t="str">
        <f>IF(INDEX('Opinion Statement'!$B:$B,CN$1)="","",INDEX('Opinion Statement'!$B:$B,CN$1))</f>
        <v/>
      </c>
      <c r="CO6" s="362" t="str">
        <f>IF(INDEX('Opinion Statement'!$B:$B,CO$1)="","",INDEX('Opinion Statement'!$B:$B,CO$1))</f>
        <v>Jeśli nie, poniżej należy podać powody:</v>
      </c>
      <c r="CP6" s="364"/>
      <c r="CQ6" s="362" t="str">
        <f>IF(INDEX('Opinion Statement'!$B:$B,CQ$1)="","",INDEX('Opinion Statement'!$B:$B,CQ$1))</f>
        <v/>
      </c>
      <c r="CR6" s="362" t="str">
        <f>IF(INDEX('Opinion Statement'!$B:$B,CR$1)="","",INDEX('Opinion Statement'!$B:$B,CR$1))</f>
        <v>Jeśli nie, należy poniżej podać krótkie wyjaśnienie:</v>
      </c>
      <c r="CS6" s="362" t="str">
        <f>IF(INDEX('Opinion Statement'!$B:$B,CS$1)="","",INDEX('Opinion Statement'!$B:$B,CS$1))</f>
        <v/>
      </c>
      <c r="CT6" s="362" t="str">
        <f>IF(INDEX('Opinion Statement'!$B:$B,CT$1)="","",INDEX('Opinion Statement'!$B:$B,CT$1))</f>
        <v>Jeśli nie, należy poniżej podać krótkie wyjaśnienie:</v>
      </c>
      <c r="CU6" s="362" t="str">
        <f>IF(INDEX('Opinion Statement'!$B:$B,CU$1)="","",INDEX('Opinion Statement'!$B:$B,CU$1))</f>
        <v/>
      </c>
      <c r="CV6" s="362" t="str">
        <f>IF(INDEX('Opinion Statement'!$B:$B,CV$1)="","",INDEX('Opinion Statement'!$B:$B,CV$1))</f>
        <v>Jeśli nie, należy poniżej podać krótkie wyjaśnienie:</v>
      </c>
      <c r="CW6" s="364"/>
      <c r="CX6" s="362" t="str">
        <f>IF(INDEX('Opinion Statement'!$B:$B,CX$1)="","",INDEX('Opinion Statement'!$B:$B,CX$1))</f>
        <v>Przeprowadziliśmy weryfikację danych dotyczących poziomów działalności, zgłoszonych przez wyżej wymienionego prowadzącego instalację w jego raporcie, w sposób wskazany w powyższym sprawozdaniu z weryfikacji. Z przeprowadzonych działań weryfikacyjnych (zob.Załącznik 2) wynika, że dane te są przedstawione należycie.</v>
      </c>
      <c r="CY6" s="362" t="str">
        <f>IF(INDEX('Opinion Statement'!$B:$B,CY$1)="","",INDEX('Opinion Statement'!$B:$B,CY$1))</f>
        <v/>
      </c>
      <c r="CZ6" s="362" t="str">
        <f>IF(INDEX('Opinion Statement'!$B:$B,CZ$1)="","",INDEX('Opinion Statement'!$B:$B,CZ$1))</f>
        <v>Przeprowadziliśmy weryfikację danych dotyczących poziomów działalności, zgłoszonych przez wyżej wymienionego prowadzącego instalację w jego raporcie, w sposób wskazany w powyższym sprawozdaniu z weryfikacji. Z przeprowadzonych działań weryfikacyjnych (zob. Załącznik 2) wynika, że dane te są określone należycie, z wyjątkiem:</v>
      </c>
      <c r="DA6" s="362" t="str">
        <f>IF(INDEX('Opinion Statement'!$B:$B,DA$1)="","",INDEX('Opinion Statement'!$B:$B,DA$1))</f>
        <v/>
      </c>
      <c r="DB6" s="362" t="str">
        <f>IF(INDEX('Opinion Statement'!$B:$B,DB$1)="","",INDEX('Opinion Statement'!$B:$B,DB$1))</f>
        <v>1.</v>
      </c>
      <c r="DC6" s="362" t="str">
        <f>IF(INDEX('Opinion Statement'!$B:$B,DC$1)="","",INDEX('Opinion Statement'!$B:$B,DC$1))</f>
        <v>2.</v>
      </c>
      <c r="DD6" s="362" t="str">
        <f>IF(INDEX('Opinion Statement'!$B:$B,DD$1)="","",INDEX('Opinion Statement'!$B:$B,DD$1))</f>
        <v>3.</v>
      </c>
      <c r="DE6" s="362" t="str">
        <f>IF(INDEX('Opinion Statement'!$B:$B,DE$1)="","",INDEX('Opinion Statement'!$B:$B,DE$1))</f>
        <v/>
      </c>
      <c r="DF6" s="362" t="str">
        <f>IF(INDEX('Opinion Statement'!$B:$B,DF$1)="","",INDEX('Opinion Statement'!$B:$B,DF$1))</f>
        <v/>
      </c>
      <c r="DG6" s="362" t="str">
        <f>IF(INDEX('Opinion Statement'!$B:$B,DG$1)="","",INDEX('Opinion Statement'!$B:$B,DG$1))</f>
        <v/>
      </c>
      <c r="DH6" s="362" t="str">
        <f>IF(INDEX('Opinion Statement'!$B:$B,DH$1)="","",INDEX('Opinion Statement'!$B:$B,DH$1))</f>
        <v/>
      </c>
      <c r="DI6" s="362" t="str">
        <f>IF(INDEX('Opinion Statement'!$B:$B,DI$1)="","",INDEX('Opinion Statement'!$B:$B,DI$1))</f>
        <v/>
      </c>
      <c r="DJ6" s="362" t="str">
        <f>IF(INDEX('Opinion Statement'!$B:$B,DJ$1)="","",INDEX('Opinion Statement'!$B:$B,DJ$1))</f>
        <v/>
      </c>
      <c r="DK6" s="362" t="str">
        <f>IF(INDEX('Opinion Statement'!$B:$B,DK$1)="","",INDEX('Opinion Statement'!$B:$B,DK$1))</f>
        <v/>
      </c>
      <c r="DL6" s="362" t="str">
        <f>IF(INDEX('Opinion Statement'!$B:$B,DL$1)="","",INDEX('Opinion Statement'!$B:$B,DL$1))</f>
        <v/>
      </c>
      <c r="DM6" s="362" t="str">
        <f>IF(INDEX('Opinion Statement'!$B:$B,DM$1)="","",INDEX('Opinion Statement'!$B:$B,DM$1))</f>
        <v>Przeprowadziliśmy weryfikację danych dotyczących poziomów działalności zgłoszonych przez wyżej wymienionego prowadzącego instalację, w sposób wskazany w powyższym sprawozdaniu z weryfikacji. Z przeprowadzonych działań weryfikacyjnych (zob. Załącznik 2) wynika, że danych tych NIE MOŻNA zweryfikować jako wolne od istotnych nieprawidłowości z powodów:</v>
      </c>
      <c r="DN6" s="362" t="str">
        <f>IF(INDEX('Opinion Statement'!$B:$B,DN$1)="","",INDEX('Opinion Statement'!$B:$B,DN$1))</f>
        <v>•  nieusuniętych istotnych nieprawidłowości (pojedynczo lub łącznie).</v>
      </c>
      <c r="DO6" s="362" t="str">
        <f>IF(INDEX('Opinion Statement'!$B:$B,DO$1)="","",INDEX('Opinion Statement'!$B:$B,DO$1))</f>
        <v>•  nieusuniętych istotnych niezgodności (pojedynczo lub łącznie) co oznacza, że nie uzyskano dostatecznej jasności, do wyciągnięcia wniosku z wystarczającą pewnością.</v>
      </c>
      <c r="DP6" s="362" t="str">
        <f>IF(INDEX('Opinion Statement'!$B:$B,DP$1)="","",INDEX('Opinion Statement'!$B:$B,DP$1))</f>
        <v>•  mające istotny wpływ nie przestrzeganie przepisów FAR lub ALCR co oznacza, że nie uzyskano dostatecznej jasności, do wyciągnięcia wniosku z wystarczającą pewnością.</v>
      </c>
      <c r="DQ6" s="362" t="str">
        <f>IF(INDEX('Opinion Statement'!$B:$B,DQ$1)="","",INDEX('Opinion Statement'!$B:$B,DQ$1))</f>
        <v>•  zakres weryfikacji jest zbyt ograniczony z powodu:</v>
      </c>
      <c r="DR6" s="362" t="str">
        <f>IF(INDEX('Opinion Statement'!$B:$B,DR$1)="","",INDEX('Opinion Statement'!$B:$B,DR$1))</f>
        <v>- pominięć lub braków w danych lub informacjach udostępnionych do celów weryfikacji takich, że nie można uzyskać wystarczających dowodów by ocenić raport z wystarczającym poziomem pewności lub by przeprowadzić weryfikację.</v>
      </c>
      <c r="DS6" s="362" t="str">
        <f>IF(INDEX('Opinion Statement'!$B:$B,DS$1)="","",INDEX('Opinion Statement'!$B:$B,DS$1))</f>
        <v>- plan metodyki monitorowania nie zapewnia wystarczającego zakresu bądź jasności do sformułowania wniosków z weryfikacji</v>
      </c>
      <c r="DT6" s="362" t="str">
        <f>IF(INDEX('Opinion Statement'!$B:$B,DT$1)="","",INDEX('Opinion Statement'!$B:$B,DT$1))</f>
        <v>- plan metodyki monitorowania stosowany przez cały rok sprawozdawczy lub jego część nie został zatwierdzony przez właściwy organ przed zakończeniem weryfikacji</v>
      </c>
      <c r="DU6" s="362" t="str">
        <f>IF(INDEX('Opinion Statement'!$B:$B,DU$1)="","",INDEX('Opinion Statement'!$B:$B,DU$1))</f>
        <v/>
      </c>
      <c r="DV6" s="362" t="str">
        <f>IF(INDEX('Opinion Statement'!$B:$B,DV$1)="","",INDEX('Opinion Statement'!$B:$B,DV$1))</f>
        <v/>
      </c>
      <c r="DW6" s="364"/>
      <c r="DX6" s="362" t="str">
        <f>IF(INDEX('Opinion Statement'!$B:$B,DX$1)="","",INDEX('Opinion Statement'!$B:$B,DX$1))</f>
        <v/>
      </c>
      <c r="DY6" s="362" t="str">
        <f>IF(INDEX('Opinion Statement'!$B:$B,DY$1)="","",INDEX('Opinion Statement'!$B:$B,DY$1))</f>
        <v/>
      </c>
      <c r="DZ6" s="362" t="str">
        <f>IF(INDEX('Opinion Statement'!$B:$B,DZ$1)="","",INDEX('Opinion Statement'!$B:$B,DZ$1))</f>
        <v/>
      </c>
      <c r="EA6" s="362" t="str">
        <f>IF(INDEX('Opinion Statement'!$B:$B,EA$1)="","",INDEX('Opinion Statement'!$B:$B,EA$1))</f>
        <v/>
      </c>
      <c r="EB6" s="362" t="str">
        <f>IF(INDEX('Opinion Statement'!$B:$B,EB$1)="","",INDEX('Opinion Statement'!$B:$B,EB$1))</f>
        <v/>
      </c>
      <c r="EC6" s="362" t="str">
        <f>IF(INDEX('Opinion Statement'!$B:$B,EC$1)="","",INDEX('Opinion Statement'!$B:$B,EC$1))</f>
        <v/>
      </c>
      <c r="ED6" s="362" t="str">
        <f>IF(INDEX('Opinion Statement'!$B:$B,ED$1)="","",INDEX('Opinion Statement'!$B:$B,ED$1))</f>
        <v/>
      </c>
      <c r="EE6" s="362" t="str">
        <f>IF(INDEX('Opinion Statement'!$B:$B,EE$1)="","",INDEX('Opinion Statement'!$B:$B,EE$1))</f>
        <v/>
      </c>
      <c r="EF6" s="362" t="str">
        <f>IF(INDEX('Opinion Statement'!$B:$B,EF$1)="","",INDEX('Opinion Statement'!$B:$B,EF$1))</f>
        <v/>
      </c>
      <c r="EG6" s="362" t="str">
        <f>IF(INDEX('Opinion Statement'!$B:$B,EG$1)="","",INDEX('Opinion Statement'!$B:$B,EG$1))</f>
        <v/>
      </c>
      <c r="EH6" s="362" t="str">
        <f>IF(INDEX('Opinion Statement'!$B:$B,EH$1)="","",INDEX('Opinion Statement'!$B:$B,EH$1))</f>
        <v/>
      </c>
      <c r="EI6" s="362" t="str">
        <f>IF(INDEX('Opinion Statement'!$B:$B,EI$1)="","",INDEX('Opinion Statement'!$B:$B,EI$1))</f>
        <v/>
      </c>
      <c r="EJ6" s="362" t="str">
        <f>IF(INDEX('Opinion Statement'!$B:$B,EJ$1)="","",INDEX('Opinion Statement'!$B:$B,EJ$1))</f>
        <v/>
      </c>
      <c r="EK6" s="362" t="str">
        <f>IF(INDEX('Opinion Statement'!$B:$B,EK$1)="","",INDEX('Opinion Statement'!$B:$B,EK$1))</f>
        <v/>
      </c>
      <c r="EM6" s="362" t="str">
        <f>IF('Annex 1 - Findings'!$C$81="","",'Annex 1 - Findings'!$C$81)</f>
        <v>-- wybierz --</v>
      </c>
      <c r="EN6" s="362" t="str">
        <f>IF('Annex 1 - Findings'!$C$82="","",'Annex 1 - Findings'!$C$82)</f>
        <v>-- wybierz --</v>
      </c>
      <c r="EO6" s="362" t="str">
        <f>IF('Annex 1 - Findings'!$C$83="","",'Annex 1 - Findings'!$C$83)</f>
        <v>-- wybierz --</v>
      </c>
      <c r="EP6" s="364"/>
      <c r="EQ6" s="362" t="str">
        <f>IF('Annex 1 - Findings'!$C$85="","",'Annex 1 - Findings'!$C$85)</f>
        <v>-- wybierz --</v>
      </c>
      <c r="ER6" s="362" t="str">
        <f>IF('Annex 1 - Findings'!$B$86="","",'Annex 1 - Findings'!$B$86)</f>
        <v/>
      </c>
      <c r="ES6" s="362" t="str">
        <f>IF('Annex 1 - Findings'!$C$87="","",'Annex 1 - Findings'!$C$87)</f>
        <v>-- wybierz --</v>
      </c>
      <c r="ET6" s="362" t="str">
        <f>IF('Annex 1 - Findings'!$B$88="","",'Annex 1 - Findings'!$B$88)</f>
        <v/>
      </c>
    </row>
    <row r="7" spans="1:150" ht="13.15" customHeight="1" x14ac:dyDescent="0.2">
      <c r="BO7" s="152"/>
      <c r="BW7" s="373"/>
    </row>
    <row r="8" spans="1:150" s="52" customFormat="1" ht="24.6" customHeight="1" x14ac:dyDescent="0.2">
      <c r="A8" s="374"/>
      <c r="B8" s="353" t="str">
        <f>Translations!$B$326</f>
        <v>Ustalenia</v>
      </c>
      <c r="BQ8" s="375"/>
    </row>
    <row r="9" spans="1:150" ht="50.1" customHeight="1" x14ac:dyDescent="0.2">
      <c r="B9" s="337" t="str">
        <f>B$4</f>
        <v xml:space="preserve">Niepowtarzalny identyfikator: </v>
      </c>
      <c r="C9" s="337" t="str">
        <f>C$4</f>
        <v xml:space="preserve">Nazwa prowadzącego instalację: </v>
      </c>
      <c r="D9" s="337" t="str">
        <f>D$4</f>
        <v>Nazwa instalacji:</v>
      </c>
      <c r="E9" s="644" t="str">
        <f>'Annex 1 - Findings'!A6</f>
        <v>A.</v>
      </c>
      <c r="F9" s="337" t="str">
        <f>'Annex 1 - Findings'!B6</f>
        <v>Nieusunięte nieprawidłowości, których nie usunięto przed sporządzeniem sprawozdania z weryfikacji</v>
      </c>
      <c r="G9" s="337"/>
      <c r="H9" s="335" t="str">
        <f>'Annex 1 - Findings'!A18</f>
        <v>B</v>
      </c>
      <c r="I9" s="337" t="str">
        <f>'Annex 1 - Findings'!B18</f>
        <v>Nieusunięte nieprzestrzeganie przepisów ALCR lub FAR zidentyfikowane podczas weryfikacji.</v>
      </c>
      <c r="J9" s="337"/>
      <c r="K9" s="335" t="str">
        <f>'Annex 1 - Findings'!A30</f>
        <v>C</v>
      </c>
      <c r="L9" s="337" t="str">
        <f>'Annex 1 - Findings'!B30</f>
        <v>Nieusunięte niezgodności z planem metodyki monitorowania</v>
      </c>
      <c r="M9" s="337"/>
      <c r="N9" s="335" t="str">
        <f>'Annex 1 - Findings'!A55</f>
        <v>E.</v>
      </c>
      <c r="O9" s="333" t="str">
        <f>'Annex 1 - Findings'!B55</f>
        <v>Ewentualne zalecane ulepszenia</v>
      </c>
      <c r="P9" s="335" t="s">
        <v>411</v>
      </c>
      <c r="Q9" s="333" t="str">
        <f>'Annex 1 - Findings'!B67</f>
        <v>Ustalenia z poprzedniego okresu lub zalecenia dotyczące ulepszeń, które nie zostały usunięte.
Wszelkie ustalenia lub zalecane ulepszenia zgłoszone w sprawozdaniu z weryfikacji raportu dla poprzedniego okresu przydziału bezpłatnych uprawnień, które zostały usunięte, nie muszą być tutaj wymienione.</v>
      </c>
      <c r="R9" s="338" t="str">
        <f>'Annex 3 - Changes '!A5</f>
        <v>Załącznik 3 - Podsumowanie zidentyfikowanych zmian, które nie zostały zgłoszone organowi właściwemu.</v>
      </c>
      <c r="S9" s="338" t="str">
        <f>'Annex 3 - Changes '!A6</f>
        <v>A)  które organ właściwy zatwierdził, a których NIE uwzględniono w ponownie wydanym planie metodyki monitorowania do momentu zakończenia weryfikacji</v>
      </c>
      <c r="T9" s="338"/>
      <c r="U9" s="338" t="str">
        <f>'Annex 3 - Changes '!A19</f>
        <v>B) które weryfikator zidentyfikował, a które NIE zostały zgłoszone do organu właściwego</v>
      </c>
      <c r="V9" s="338"/>
      <c r="BO9" s="152"/>
      <c r="BQ9" s="373"/>
    </row>
    <row r="10" spans="1:150" ht="13.15" customHeight="1" x14ac:dyDescent="0.2">
      <c r="B10" s="337"/>
      <c r="C10" s="337"/>
      <c r="D10" s="337"/>
      <c r="E10" s="644"/>
      <c r="F10" s="376"/>
      <c r="G10" s="357" t="str">
        <f>'Annex 1 - Findings'!C6</f>
        <v>Istotne?</v>
      </c>
      <c r="H10" s="336"/>
      <c r="I10" s="376"/>
      <c r="J10" s="357" t="str">
        <f>'Annex 1 - Findings'!C18</f>
        <v>Istotne?</v>
      </c>
      <c r="K10" s="336"/>
      <c r="L10" s="376"/>
      <c r="M10" s="357" t="str">
        <f>'Annex 1 - Findings'!C31</f>
        <v>Istotne?</v>
      </c>
      <c r="N10" s="336"/>
      <c r="O10" s="334"/>
      <c r="P10" s="336"/>
      <c r="Q10" s="334"/>
      <c r="R10" s="339"/>
      <c r="S10" s="339"/>
      <c r="T10" s="339"/>
      <c r="U10" s="339"/>
      <c r="V10" s="339"/>
      <c r="BO10" s="152"/>
      <c r="BQ10" s="373"/>
      <c r="DD10" s="330"/>
    </row>
    <row r="11" spans="1:150" s="52" customFormat="1" ht="13.15" customHeight="1" x14ac:dyDescent="0.2">
      <c r="A11" s="349"/>
      <c r="B11" s="377" t="str">
        <f t="shared" ref="B11:B20" si="5">B$6</f>
        <v/>
      </c>
      <c r="C11" s="377" t="str">
        <f t="shared" ref="C11:D20" si="6">C$6</f>
        <v/>
      </c>
      <c r="D11" s="377" t="str">
        <f t="shared" si="6"/>
        <v/>
      </c>
      <c r="E11" s="162" t="str">
        <f>'Annex 1 - Findings'!A7</f>
        <v>A1</v>
      </c>
      <c r="F11" s="161" t="str">
        <f>IF('Annex 1 - Findings'!B7="","",'Annex 1 - Findings'!B7)</f>
        <v/>
      </c>
      <c r="G11" s="163" t="str">
        <f>IF('Annex 1 - Findings'!C7="","",'Annex 1 - Findings'!C7)</f>
        <v>-- wybierz --</v>
      </c>
      <c r="H11" s="162" t="str">
        <f>'Annex 1 - Findings'!A19</f>
        <v>B1</v>
      </c>
      <c r="I11" s="161" t="str">
        <f>IF('Annex 1 - Findings'!B19="","",'Annex 1 - Findings'!B19)</f>
        <v/>
      </c>
      <c r="J11" s="163" t="str">
        <f>IF('Annex 1 - Findings'!C19="","",'Annex 1 - Findings'!C19)</f>
        <v>-- wybierz --</v>
      </c>
      <c r="K11" s="162" t="str">
        <f>'Annex 1 - Findings'!A32</f>
        <v>C1</v>
      </c>
      <c r="L11" s="161" t="str">
        <f>IF('Annex 1 - Findings'!B32="","",'Annex 1 - Findings'!B32)</f>
        <v/>
      </c>
      <c r="M11" s="163" t="str">
        <f>IF('Annex 1 - Findings'!C32="","",'Annex 1 - Findings'!C32)</f>
        <v>-- wybierz --</v>
      </c>
      <c r="N11" s="162" t="str">
        <f>'Annex 1 - Findings'!A56</f>
        <v>E1</v>
      </c>
      <c r="O11" s="161" t="str">
        <f>IF('Annex 1 - Findings'!B56="","",'Annex 1 - Findings'!B56)</f>
        <v/>
      </c>
      <c r="P11" s="162" t="str">
        <f>'Annex 1 - Findings'!A68</f>
        <v>F1</v>
      </c>
      <c r="Q11" s="161" t="str">
        <f>IF('Annex 1 - Findings'!B68="","",'Annex 1 - Findings'!B68)</f>
        <v/>
      </c>
      <c r="R11" s="378"/>
      <c r="S11" s="164">
        <f>'Annex 3 - Changes '!A8</f>
        <v>1</v>
      </c>
      <c r="T11" s="161" t="str">
        <f>IF('Annex 3 - Changes '!B8="","",'Annex 3 - Changes '!B8)</f>
        <v/>
      </c>
      <c r="U11" s="164">
        <f>'Annex 3 - Changes '!A21</f>
        <v>1</v>
      </c>
      <c r="V11" s="161" t="str">
        <f>IF('Annex 3 - Changes '!B21="","",'Annex 3 - Changes '!B21)</f>
        <v/>
      </c>
      <c r="BQ11" s="375"/>
      <c r="DD11" s="59"/>
    </row>
    <row r="12" spans="1:150" s="52" customFormat="1" ht="13.15" customHeight="1" x14ac:dyDescent="0.2">
      <c r="A12" s="374"/>
      <c r="B12" s="377" t="str">
        <f t="shared" si="5"/>
        <v/>
      </c>
      <c r="C12" s="377" t="str">
        <f t="shared" si="6"/>
        <v/>
      </c>
      <c r="D12" s="377" t="str">
        <f t="shared" si="6"/>
        <v/>
      </c>
      <c r="E12" s="162" t="str">
        <f>'Annex 1 - Findings'!A8</f>
        <v>A2</v>
      </c>
      <c r="F12" s="161" t="str">
        <f>IF('Annex 1 - Findings'!B8="","",'Annex 1 - Findings'!B8)</f>
        <v/>
      </c>
      <c r="G12" s="163" t="str">
        <f>IF('Annex 1 - Findings'!C8="","",'Annex 1 - Findings'!C8)</f>
        <v>-- wybierz --</v>
      </c>
      <c r="H12" s="162" t="str">
        <f>'Annex 1 - Findings'!A20</f>
        <v>B2</v>
      </c>
      <c r="I12" s="161" t="str">
        <f>IF('Annex 1 - Findings'!B20="","",'Annex 1 - Findings'!B20)</f>
        <v/>
      </c>
      <c r="J12" s="163" t="str">
        <f>IF('Annex 1 - Findings'!C20="","",'Annex 1 - Findings'!C20)</f>
        <v>-- wybierz --</v>
      </c>
      <c r="K12" s="162" t="str">
        <f>'Annex 1 - Findings'!A33</f>
        <v>C2</v>
      </c>
      <c r="L12" s="161" t="str">
        <f>IF('Annex 1 - Findings'!B33="","",'Annex 1 - Findings'!B33)</f>
        <v/>
      </c>
      <c r="M12" s="163" t="str">
        <f>IF('Annex 1 - Findings'!C33="","",'Annex 1 - Findings'!C33)</f>
        <v>-- wybierz --</v>
      </c>
      <c r="N12" s="162" t="str">
        <f>'Annex 1 - Findings'!A57</f>
        <v>E2</v>
      </c>
      <c r="O12" s="161" t="str">
        <f>IF('Annex 1 - Findings'!B57="","",'Annex 1 - Findings'!B57)</f>
        <v/>
      </c>
      <c r="P12" s="162" t="str">
        <f>'Annex 1 - Findings'!A69</f>
        <v>F2</v>
      </c>
      <c r="Q12" s="161" t="str">
        <f>IF('Annex 1 - Findings'!B69="","",'Annex 1 - Findings'!B69)</f>
        <v/>
      </c>
      <c r="R12" s="378"/>
      <c r="S12" s="164">
        <f>'Annex 3 - Changes '!A9</f>
        <v>2</v>
      </c>
      <c r="T12" s="161" t="str">
        <f>IF('Annex 3 - Changes '!B9="","",'Annex 3 - Changes '!B9)</f>
        <v/>
      </c>
      <c r="U12" s="164">
        <f>'Annex 3 - Changes '!A22</f>
        <v>2</v>
      </c>
      <c r="V12" s="161" t="str">
        <f>IF('Annex 3 - Changes '!B22="","",'Annex 3 - Changes '!B22)</f>
        <v/>
      </c>
      <c r="BQ12" s="375"/>
    </row>
    <row r="13" spans="1:150" s="52" customFormat="1" ht="13.15" customHeight="1" x14ac:dyDescent="0.2">
      <c r="A13" s="374"/>
      <c r="B13" s="377" t="str">
        <f t="shared" si="5"/>
        <v/>
      </c>
      <c r="C13" s="377" t="str">
        <f t="shared" si="6"/>
        <v/>
      </c>
      <c r="D13" s="377" t="str">
        <f t="shared" si="6"/>
        <v/>
      </c>
      <c r="E13" s="162" t="str">
        <f>'Annex 1 - Findings'!A9</f>
        <v>A3</v>
      </c>
      <c r="F13" s="161" t="str">
        <f>IF('Annex 1 - Findings'!B9="","",'Annex 1 - Findings'!B9)</f>
        <v/>
      </c>
      <c r="G13" s="163" t="str">
        <f>IF('Annex 1 - Findings'!C9="","",'Annex 1 - Findings'!C9)</f>
        <v>-- wybierz --</v>
      </c>
      <c r="H13" s="162" t="str">
        <f>'Annex 1 - Findings'!A21</f>
        <v>B3</v>
      </c>
      <c r="I13" s="161" t="str">
        <f>IF('Annex 1 - Findings'!B21="","",'Annex 1 - Findings'!B21)</f>
        <v/>
      </c>
      <c r="J13" s="163" t="str">
        <f>IF('Annex 1 - Findings'!C21="","",'Annex 1 - Findings'!C21)</f>
        <v>-- wybierz --</v>
      </c>
      <c r="K13" s="162" t="str">
        <f>'Annex 1 - Findings'!A34</f>
        <v>C3</v>
      </c>
      <c r="L13" s="161" t="str">
        <f>IF('Annex 1 - Findings'!B34="","",'Annex 1 - Findings'!B34)</f>
        <v/>
      </c>
      <c r="M13" s="163" t="str">
        <f>IF('Annex 1 - Findings'!C34="","",'Annex 1 - Findings'!C34)</f>
        <v>-- wybierz --</v>
      </c>
      <c r="N13" s="162" t="str">
        <f>'Annex 1 - Findings'!A58</f>
        <v>E3</v>
      </c>
      <c r="O13" s="161" t="str">
        <f>IF('Annex 1 - Findings'!B58="","",'Annex 1 - Findings'!B58)</f>
        <v/>
      </c>
      <c r="P13" s="162" t="str">
        <f>'Annex 1 - Findings'!A70</f>
        <v>F3</v>
      </c>
      <c r="Q13" s="161" t="str">
        <f>IF('Annex 1 - Findings'!B70="","",'Annex 1 - Findings'!B70)</f>
        <v/>
      </c>
      <c r="R13" s="378"/>
      <c r="S13" s="164">
        <f>'Annex 3 - Changes '!A10</f>
        <v>3</v>
      </c>
      <c r="T13" s="161" t="str">
        <f>IF('Annex 3 - Changes '!B10="","",'Annex 3 - Changes '!B10)</f>
        <v/>
      </c>
      <c r="U13" s="164">
        <f>'Annex 3 - Changes '!A23</f>
        <v>3</v>
      </c>
      <c r="V13" s="161" t="str">
        <f>IF('Annex 3 - Changes '!B23="","",'Annex 3 - Changes '!B23)</f>
        <v/>
      </c>
      <c r="BQ13" s="375"/>
    </row>
    <row r="14" spans="1:150" s="52" customFormat="1" ht="13.15" customHeight="1" x14ac:dyDescent="0.2">
      <c r="A14" s="374"/>
      <c r="B14" s="377" t="str">
        <f t="shared" si="5"/>
        <v/>
      </c>
      <c r="C14" s="377" t="str">
        <f t="shared" si="6"/>
        <v/>
      </c>
      <c r="D14" s="377" t="str">
        <f t="shared" si="6"/>
        <v/>
      </c>
      <c r="E14" s="162" t="str">
        <f>'Annex 1 - Findings'!A10</f>
        <v>A4</v>
      </c>
      <c r="F14" s="161" t="str">
        <f>IF('Annex 1 - Findings'!B10="","",'Annex 1 - Findings'!B10)</f>
        <v/>
      </c>
      <c r="G14" s="163" t="str">
        <f>IF('Annex 1 - Findings'!C10="","",'Annex 1 - Findings'!C10)</f>
        <v>-- wybierz --</v>
      </c>
      <c r="H14" s="162" t="str">
        <f>'Annex 1 - Findings'!A22</f>
        <v>B4</v>
      </c>
      <c r="I14" s="161" t="str">
        <f>IF('Annex 1 - Findings'!B22="","",'Annex 1 - Findings'!B22)</f>
        <v/>
      </c>
      <c r="J14" s="163" t="str">
        <f>IF('Annex 1 - Findings'!C22="","",'Annex 1 - Findings'!C22)</f>
        <v>-- wybierz --</v>
      </c>
      <c r="K14" s="162" t="str">
        <f>'Annex 1 - Findings'!A35</f>
        <v>C4</v>
      </c>
      <c r="L14" s="161" t="str">
        <f>IF('Annex 1 - Findings'!B35="","",'Annex 1 - Findings'!B35)</f>
        <v/>
      </c>
      <c r="M14" s="163" t="str">
        <f>IF('Annex 1 - Findings'!C35="","",'Annex 1 - Findings'!C35)</f>
        <v>-- wybierz --</v>
      </c>
      <c r="N14" s="162" t="str">
        <f>'Annex 1 - Findings'!A59</f>
        <v>E4</v>
      </c>
      <c r="O14" s="161" t="str">
        <f>IF('Annex 1 - Findings'!B59="","",'Annex 1 - Findings'!B59)</f>
        <v/>
      </c>
      <c r="P14" s="162" t="str">
        <f>'Annex 1 - Findings'!A71</f>
        <v>F4</v>
      </c>
      <c r="Q14" s="161" t="str">
        <f>IF('Annex 1 - Findings'!B71="","",'Annex 1 - Findings'!B71)</f>
        <v/>
      </c>
      <c r="R14" s="378"/>
      <c r="S14" s="164">
        <f>'Annex 3 - Changes '!A11</f>
        <v>4</v>
      </c>
      <c r="T14" s="161" t="str">
        <f>IF('Annex 3 - Changes '!B11="","",'Annex 3 - Changes '!B11)</f>
        <v/>
      </c>
      <c r="U14" s="164">
        <f>'Annex 3 - Changes '!A24</f>
        <v>4</v>
      </c>
      <c r="V14" s="161" t="str">
        <f>IF('Annex 3 - Changes '!B24="","",'Annex 3 - Changes '!B24)</f>
        <v/>
      </c>
      <c r="BQ14" s="375"/>
    </row>
    <row r="15" spans="1:150" s="52" customFormat="1" ht="13.15" customHeight="1" x14ac:dyDescent="0.2">
      <c r="A15" s="374"/>
      <c r="B15" s="377" t="str">
        <f t="shared" si="5"/>
        <v/>
      </c>
      <c r="C15" s="377" t="str">
        <f t="shared" si="6"/>
        <v/>
      </c>
      <c r="D15" s="377" t="str">
        <f t="shared" si="6"/>
        <v/>
      </c>
      <c r="E15" s="162" t="str">
        <f>'Annex 1 - Findings'!A11</f>
        <v>A5</v>
      </c>
      <c r="F15" s="161" t="str">
        <f>IF('Annex 1 - Findings'!B11="","",'Annex 1 - Findings'!B11)</f>
        <v/>
      </c>
      <c r="G15" s="163" t="str">
        <f>IF('Annex 1 - Findings'!C11="","",'Annex 1 - Findings'!C11)</f>
        <v>-- wybierz --</v>
      </c>
      <c r="H15" s="162" t="str">
        <f>'Annex 1 - Findings'!A23</f>
        <v>B5</v>
      </c>
      <c r="I15" s="161" t="str">
        <f>IF('Annex 1 - Findings'!B23="","",'Annex 1 - Findings'!B23)</f>
        <v/>
      </c>
      <c r="J15" s="163" t="str">
        <f>IF('Annex 1 - Findings'!C23="","",'Annex 1 - Findings'!C23)</f>
        <v>-- wybierz --</v>
      </c>
      <c r="K15" s="162" t="str">
        <f>'Annex 1 - Findings'!A36</f>
        <v>C5</v>
      </c>
      <c r="L15" s="161" t="str">
        <f>IF('Annex 1 - Findings'!B36="","",'Annex 1 - Findings'!B36)</f>
        <v/>
      </c>
      <c r="M15" s="163" t="str">
        <f>IF('Annex 1 - Findings'!C36="","",'Annex 1 - Findings'!C36)</f>
        <v>-- wybierz --</v>
      </c>
      <c r="N15" s="162" t="str">
        <f>'Annex 1 - Findings'!A60</f>
        <v>E5</v>
      </c>
      <c r="O15" s="161" t="str">
        <f>IF('Annex 1 - Findings'!B60="","",'Annex 1 - Findings'!B60)</f>
        <v/>
      </c>
      <c r="P15" s="162" t="str">
        <f>'Annex 1 - Findings'!A72</f>
        <v>F5</v>
      </c>
      <c r="Q15" s="161" t="str">
        <f>IF('Annex 1 - Findings'!B72="","",'Annex 1 - Findings'!B72)</f>
        <v/>
      </c>
      <c r="R15" s="378"/>
      <c r="S15" s="164">
        <f>'Annex 3 - Changes '!A12</f>
        <v>5</v>
      </c>
      <c r="T15" s="161" t="str">
        <f>IF('Annex 3 - Changes '!B12="","",'Annex 3 - Changes '!B12)</f>
        <v/>
      </c>
      <c r="U15" s="164">
        <f>'Annex 3 - Changes '!A25</f>
        <v>5</v>
      </c>
      <c r="V15" s="161" t="str">
        <f>IF('Annex 3 - Changes '!B25="","",'Annex 3 - Changes '!B25)</f>
        <v/>
      </c>
      <c r="BQ15" s="375"/>
    </row>
    <row r="16" spans="1:150" s="52" customFormat="1" ht="13.15" customHeight="1" x14ac:dyDescent="0.2">
      <c r="A16" s="374"/>
      <c r="B16" s="377" t="str">
        <f t="shared" si="5"/>
        <v/>
      </c>
      <c r="C16" s="377" t="str">
        <f t="shared" si="6"/>
        <v/>
      </c>
      <c r="D16" s="377" t="str">
        <f t="shared" si="6"/>
        <v/>
      </c>
      <c r="E16" s="162" t="str">
        <f>'Annex 1 - Findings'!A12</f>
        <v>A6</v>
      </c>
      <c r="F16" s="161" t="str">
        <f>IF('Annex 1 - Findings'!B12="","",'Annex 1 - Findings'!B12)</f>
        <v/>
      </c>
      <c r="G16" s="163" t="str">
        <f>IF('Annex 1 - Findings'!C12="","",'Annex 1 - Findings'!C12)</f>
        <v>-- wybierz --</v>
      </c>
      <c r="H16" s="162" t="str">
        <f>'Annex 1 - Findings'!A24</f>
        <v>B6</v>
      </c>
      <c r="I16" s="161" t="str">
        <f>IF('Annex 1 - Findings'!B24="","",'Annex 1 - Findings'!B24)</f>
        <v/>
      </c>
      <c r="J16" s="163" t="str">
        <f>IF('Annex 1 - Findings'!C24="","",'Annex 1 - Findings'!C24)</f>
        <v>-- wybierz --</v>
      </c>
      <c r="K16" s="162" t="str">
        <f>'Annex 1 - Findings'!A37</f>
        <v>C6</v>
      </c>
      <c r="L16" s="161" t="str">
        <f>IF('Annex 1 - Findings'!B37="","",'Annex 1 - Findings'!B37)</f>
        <v/>
      </c>
      <c r="M16" s="163" t="str">
        <f>IF('Annex 1 - Findings'!C37="","",'Annex 1 - Findings'!C37)</f>
        <v>-- wybierz --</v>
      </c>
      <c r="N16" s="162" t="str">
        <f>'Annex 1 - Findings'!A61</f>
        <v>E6</v>
      </c>
      <c r="O16" s="161" t="str">
        <f>IF('Annex 1 - Findings'!B61="","",'Annex 1 - Findings'!B61)</f>
        <v/>
      </c>
      <c r="P16" s="162" t="str">
        <f>'Annex 1 - Findings'!A73</f>
        <v>F6</v>
      </c>
      <c r="Q16" s="161" t="str">
        <f>IF('Annex 1 - Findings'!B73="","",'Annex 1 - Findings'!B73)</f>
        <v/>
      </c>
      <c r="R16" s="378"/>
      <c r="S16" s="164">
        <f>'Annex 3 - Changes '!A13</f>
        <v>6</v>
      </c>
      <c r="T16" s="161" t="str">
        <f>IF('Annex 3 - Changes '!B13="","",'Annex 3 - Changes '!B13)</f>
        <v/>
      </c>
      <c r="U16" s="164">
        <f>'Annex 3 - Changes '!A26</f>
        <v>6</v>
      </c>
      <c r="V16" s="161" t="str">
        <f>IF('Annex 3 - Changes '!B26="","",'Annex 3 - Changes '!B26)</f>
        <v/>
      </c>
      <c r="BQ16" s="375"/>
    </row>
    <row r="17" spans="1:69" s="52" customFormat="1" ht="13.15" customHeight="1" x14ac:dyDescent="0.2">
      <c r="A17" s="374"/>
      <c r="B17" s="377" t="str">
        <f t="shared" si="5"/>
        <v/>
      </c>
      <c r="C17" s="377" t="str">
        <f t="shared" si="6"/>
        <v/>
      </c>
      <c r="D17" s="377" t="str">
        <f t="shared" si="6"/>
        <v/>
      </c>
      <c r="E17" s="162" t="str">
        <f>'Annex 1 - Findings'!A13</f>
        <v>A7</v>
      </c>
      <c r="F17" s="161" t="str">
        <f>IF('Annex 1 - Findings'!B13="","",'Annex 1 - Findings'!B13)</f>
        <v/>
      </c>
      <c r="G17" s="163" t="str">
        <f>IF('Annex 1 - Findings'!C13="","",'Annex 1 - Findings'!C13)</f>
        <v>-- wybierz --</v>
      </c>
      <c r="H17" s="162" t="str">
        <f>'Annex 1 - Findings'!A25</f>
        <v>B7</v>
      </c>
      <c r="I17" s="161" t="str">
        <f>IF('Annex 1 - Findings'!B25="","",'Annex 1 - Findings'!B25)</f>
        <v/>
      </c>
      <c r="J17" s="163" t="str">
        <f>IF('Annex 1 - Findings'!C25="","",'Annex 1 - Findings'!C25)</f>
        <v>-- wybierz --</v>
      </c>
      <c r="K17" s="162" t="str">
        <f>'Annex 1 - Findings'!A38</f>
        <v>C7</v>
      </c>
      <c r="L17" s="161" t="str">
        <f>IF('Annex 1 - Findings'!B38="","",'Annex 1 - Findings'!B38)</f>
        <v/>
      </c>
      <c r="M17" s="163" t="str">
        <f>IF('Annex 1 - Findings'!C38="","",'Annex 1 - Findings'!C38)</f>
        <v>-- wybierz --</v>
      </c>
      <c r="N17" s="162" t="str">
        <f>'Annex 1 - Findings'!A62</f>
        <v>E7</v>
      </c>
      <c r="O17" s="161" t="str">
        <f>IF('Annex 1 - Findings'!B62="","",'Annex 1 - Findings'!B62)</f>
        <v/>
      </c>
      <c r="P17" s="162" t="str">
        <f>'Annex 1 - Findings'!A74</f>
        <v>F7</v>
      </c>
      <c r="Q17" s="161" t="str">
        <f>IF('Annex 1 - Findings'!B74="","",'Annex 1 - Findings'!B74)</f>
        <v/>
      </c>
      <c r="R17" s="378"/>
      <c r="S17" s="164">
        <f>'Annex 3 - Changes '!A14</f>
        <v>7</v>
      </c>
      <c r="T17" s="161" t="str">
        <f>IF('Annex 3 - Changes '!B14="","",'Annex 3 - Changes '!B14)</f>
        <v/>
      </c>
      <c r="U17" s="164">
        <f>'Annex 3 - Changes '!A27</f>
        <v>7</v>
      </c>
      <c r="V17" s="161" t="str">
        <f>IF('Annex 3 - Changes '!B27="","",'Annex 3 - Changes '!B27)</f>
        <v/>
      </c>
      <c r="BQ17" s="375"/>
    </row>
    <row r="18" spans="1:69" s="52" customFormat="1" ht="13.15" customHeight="1" x14ac:dyDescent="0.2">
      <c r="A18" s="374"/>
      <c r="B18" s="377" t="str">
        <f t="shared" si="5"/>
        <v/>
      </c>
      <c r="C18" s="377" t="str">
        <f t="shared" si="6"/>
        <v/>
      </c>
      <c r="D18" s="377" t="str">
        <f t="shared" si="6"/>
        <v/>
      </c>
      <c r="E18" s="162" t="str">
        <f>'Annex 1 - Findings'!A14</f>
        <v>A8</v>
      </c>
      <c r="F18" s="161" t="str">
        <f>IF('Annex 1 - Findings'!B14="","",'Annex 1 - Findings'!B14)</f>
        <v/>
      </c>
      <c r="G18" s="163" t="str">
        <f>IF('Annex 1 - Findings'!C14="","",'Annex 1 - Findings'!C14)</f>
        <v>-- wybierz --</v>
      </c>
      <c r="H18" s="162" t="str">
        <f>'Annex 1 - Findings'!A26</f>
        <v>B8</v>
      </c>
      <c r="I18" s="161" t="str">
        <f>IF('Annex 1 - Findings'!B26="","",'Annex 1 - Findings'!B26)</f>
        <v/>
      </c>
      <c r="J18" s="163" t="str">
        <f>IF('Annex 1 - Findings'!C26="","",'Annex 1 - Findings'!C26)</f>
        <v>-- wybierz --</v>
      </c>
      <c r="K18" s="162" t="str">
        <f>'Annex 1 - Findings'!A39</f>
        <v>C8</v>
      </c>
      <c r="L18" s="161" t="str">
        <f>IF('Annex 1 - Findings'!B39="","",'Annex 1 - Findings'!B39)</f>
        <v/>
      </c>
      <c r="M18" s="163" t="str">
        <f>IF('Annex 1 - Findings'!C39="","",'Annex 1 - Findings'!C39)</f>
        <v>-- wybierz --</v>
      </c>
      <c r="N18" s="162" t="str">
        <f>'Annex 1 - Findings'!A63</f>
        <v>E8</v>
      </c>
      <c r="O18" s="161" t="str">
        <f>IF('Annex 1 - Findings'!B63="","",'Annex 1 - Findings'!B63)</f>
        <v/>
      </c>
      <c r="P18" s="162" t="str">
        <f>'Annex 1 - Findings'!A75</f>
        <v>F8</v>
      </c>
      <c r="Q18" s="161" t="str">
        <f>IF('Annex 1 - Findings'!B75="","",'Annex 1 - Findings'!B75)</f>
        <v/>
      </c>
      <c r="R18" s="378"/>
      <c r="S18" s="162">
        <f>'Annex 3 - Changes '!A15</f>
        <v>8</v>
      </c>
      <c r="T18" s="161" t="str">
        <f>IF('Annex 3 - Changes '!B15="","",'Annex 3 - Changes '!B15)</f>
        <v/>
      </c>
      <c r="U18" s="164">
        <f>'Annex 3 - Changes '!A28</f>
        <v>8</v>
      </c>
      <c r="V18" s="161" t="str">
        <f>IF('Annex 3 - Changes '!B28="","",'Annex 3 - Changes '!B28)</f>
        <v/>
      </c>
      <c r="BQ18" s="375"/>
    </row>
    <row r="19" spans="1:69" s="52" customFormat="1" ht="13.15" customHeight="1" x14ac:dyDescent="0.2">
      <c r="A19" s="374"/>
      <c r="B19" s="377" t="str">
        <f t="shared" si="5"/>
        <v/>
      </c>
      <c r="C19" s="377" t="str">
        <f t="shared" si="6"/>
        <v/>
      </c>
      <c r="D19" s="377" t="str">
        <f t="shared" si="6"/>
        <v/>
      </c>
      <c r="E19" s="162" t="str">
        <f>'Annex 1 - Findings'!A15</f>
        <v>A9</v>
      </c>
      <c r="F19" s="161" t="str">
        <f>IF('Annex 1 - Findings'!B15="","",'Annex 1 - Findings'!B15)</f>
        <v/>
      </c>
      <c r="G19" s="163" t="str">
        <f>IF('Annex 1 - Findings'!C15="","",'Annex 1 - Findings'!C15)</f>
        <v>-- wybierz --</v>
      </c>
      <c r="H19" s="162" t="str">
        <f>'Annex 1 - Findings'!A27</f>
        <v>B9</v>
      </c>
      <c r="I19" s="161" t="str">
        <f>IF('Annex 1 - Findings'!B27="","",'Annex 1 - Findings'!B27)</f>
        <v/>
      </c>
      <c r="J19" s="163" t="str">
        <f>IF('Annex 1 - Findings'!C27="","",'Annex 1 - Findings'!C27)</f>
        <v>-- wybierz --</v>
      </c>
      <c r="K19" s="162" t="str">
        <f>'Annex 1 - Findings'!A40</f>
        <v>C9</v>
      </c>
      <c r="L19" s="161" t="str">
        <f>IF('Annex 1 - Findings'!B40="","",'Annex 1 - Findings'!B40)</f>
        <v/>
      </c>
      <c r="M19" s="163" t="str">
        <f>IF('Annex 1 - Findings'!C40="","",'Annex 1 - Findings'!C40)</f>
        <v>-- wybierz --</v>
      </c>
      <c r="N19" s="162" t="str">
        <f>'Annex 1 - Findings'!A64</f>
        <v>E9</v>
      </c>
      <c r="O19" s="161" t="str">
        <f>IF('Annex 1 - Findings'!B64="","",'Annex 1 - Findings'!B64)</f>
        <v/>
      </c>
      <c r="P19" s="162" t="str">
        <f>'Annex 1 - Findings'!A76</f>
        <v>F9</v>
      </c>
      <c r="Q19" s="161" t="str">
        <f>IF('Annex 1 - Findings'!B76="","",'Annex 1 - Findings'!B76)</f>
        <v/>
      </c>
      <c r="R19" s="378"/>
      <c r="S19" s="162">
        <f>'Annex 3 - Changes '!A16</f>
        <v>9</v>
      </c>
      <c r="T19" s="161" t="str">
        <f>IF('Annex 3 - Changes '!B16="","",'Annex 3 - Changes '!B16)</f>
        <v/>
      </c>
      <c r="U19" s="164">
        <f>'Annex 3 - Changes '!A29</f>
        <v>9</v>
      </c>
      <c r="V19" s="161" t="str">
        <f>IF('Annex 3 - Changes '!B29="","",'Annex 3 - Changes '!B29)</f>
        <v/>
      </c>
      <c r="BQ19" s="375"/>
    </row>
    <row r="20" spans="1:69" s="52" customFormat="1" ht="13.15" customHeight="1" x14ac:dyDescent="0.2">
      <c r="A20" s="374"/>
      <c r="B20" s="377" t="str">
        <f t="shared" si="5"/>
        <v/>
      </c>
      <c r="C20" s="377" t="str">
        <f t="shared" si="6"/>
        <v/>
      </c>
      <c r="D20" s="377" t="str">
        <f t="shared" si="6"/>
        <v/>
      </c>
      <c r="E20" s="162" t="str">
        <f>'Annex 1 - Findings'!A16</f>
        <v>A10</v>
      </c>
      <c r="F20" s="161" t="str">
        <f>IF('Annex 1 - Findings'!B16="","",'Annex 1 - Findings'!B16)</f>
        <v/>
      </c>
      <c r="G20" s="163" t="str">
        <f>IF('Annex 1 - Findings'!C16="","",'Annex 1 - Findings'!C16)</f>
        <v>-- wybierz --</v>
      </c>
      <c r="H20" s="162" t="str">
        <f>'Annex 1 - Findings'!A28</f>
        <v>B10</v>
      </c>
      <c r="I20" s="161" t="str">
        <f>IF('Annex 1 - Findings'!B28="","",'Annex 1 - Findings'!B28)</f>
        <v/>
      </c>
      <c r="J20" s="163" t="str">
        <f>IF('Annex 1 - Findings'!C28="","",'Annex 1 - Findings'!C28)</f>
        <v>-- wybierz --</v>
      </c>
      <c r="K20" s="162" t="str">
        <f>'Annex 1 - Findings'!A41</f>
        <v>C10</v>
      </c>
      <c r="L20" s="161" t="str">
        <f>IF('Annex 1 - Findings'!B41="","",'Annex 1 - Findings'!B41)</f>
        <v/>
      </c>
      <c r="M20" s="163" t="str">
        <f>IF('Annex 1 - Findings'!C41="","",'Annex 1 - Findings'!C41)</f>
        <v>-- wybierz --</v>
      </c>
      <c r="N20" s="162" t="str">
        <f>'Annex 1 - Findings'!A65</f>
        <v>E10</v>
      </c>
      <c r="O20" s="161" t="str">
        <f>IF('Annex 1 - Findings'!B65="","",'Annex 1 - Findings'!B65)</f>
        <v/>
      </c>
      <c r="P20" s="162" t="str">
        <f>'Annex 1 - Findings'!A77</f>
        <v>F10</v>
      </c>
      <c r="Q20" s="161" t="str">
        <f>IF('Annex 1 - Findings'!B77="","",'Annex 1 - Findings'!B77)</f>
        <v/>
      </c>
      <c r="R20" s="378"/>
      <c r="S20" s="162">
        <f>'Annex 3 - Changes '!A17</f>
        <v>10</v>
      </c>
      <c r="T20" s="161" t="str">
        <f>IF('Annex 3 - Changes '!B17="","",'Annex 3 - Changes '!B17)</f>
        <v/>
      </c>
      <c r="U20" s="164">
        <f>'Annex 3 - Changes '!A30</f>
        <v>10</v>
      </c>
      <c r="V20" s="161" t="str">
        <f>IF('Annex 3 - Changes '!B30="","",'Annex 3 - Changes '!B30)</f>
        <v/>
      </c>
      <c r="BQ20" s="375"/>
    </row>
    <row r="21" spans="1:69" ht="13.15" customHeight="1" x14ac:dyDescent="0.2">
      <c r="B21" s="330"/>
      <c r="C21" s="56"/>
      <c r="D21" s="330"/>
      <c r="E21" s="330"/>
    </row>
  </sheetData>
  <sheetProtection sheet="1" objects="1" scenarios="1" formatCells="0" formatColumns="0" formatRows="0"/>
  <mergeCells count="1">
    <mergeCell ref="E9:E10"/>
  </mergeCells>
  <dataValidations count="1">
    <dataValidation allowBlank="1" showErrorMessage="1" prompt="Please select: yes or no" sqref="E11:Q20"/>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C116"/>
  <sheetViews>
    <sheetView topLeftCell="A43" workbookViewId="0">
      <selection activeCell="A43" sqref="A1:A1048576"/>
    </sheetView>
  </sheetViews>
  <sheetFormatPr defaultColWidth="9.140625" defaultRowHeight="12.75" x14ac:dyDescent="0.2"/>
  <cols>
    <col min="1" max="1" width="50.85546875" style="2" bestFit="1" customWidth="1"/>
    <col min="2" max="2" width="8" style="2" customWidth="1"/>
    <col min="3" max="3" width="37.7109375" style="2" bestFit="1" customWidth="1"/>
    <col min="4" max="16384" width="9.140625" style="2"/>
  </cols>
  <sheetData>
    <row r="1" spans="1:1" x14ac:dyDescent="0.2">
      <c r="A1" s="43" t="s">
        <v>123</v>
      </c>
    </row>
    <row r="2" spans="1:1" x14ac:dyDescent="0.2">
      <c r="A2" s="44" t="str">
        <f>Translations!$B$327</f>
        <v>Spalanie</v>
      </c>
    </row>
    <row r="3" spans="1:1" x14ac:dyDescent="0.2">
      <c r="A3" s="44" t="str">
        <f>Translations!$B$328</f>
        <v>Rafinowanie olejów mineralnych</v>
      </c>
    </row>
    <row r="4" spans="1:1" x14ac:dyDescent="0.2">
      <c r="A4" s="44" t="str">
        <f>Translations!$B$329</f>
        <v>Produkcja koksu</v>
      </c>
    </row>
    <row r="5" spans="1:1" x14ac:dyDescent="0.2">
      <c r="A5" s="44" t="str">
        <f>Translations!$B$330</f>
        <v>Prażenie lub spiekanie rud metali</v>
      </c>
    </row>
    <row r="6" spans="1:1" x14ac:dyDescent="0.2">
      <c r="A6" s="44" t="str">
        <f>Translations!$B$331</f>
        <v>Produkcja surówki odlewniczej lub stali</v>
      </c>
    </row>
    <row r="7" spans="1:1" x14ac:dyDescent="0.2">
      <c r="A7" s="44" t="str">
        <f>Translations!$B$332</f>
        <v>Produkcja lub obróbka metali żelaznych</v>
      </c>
    </row>
    <row r="8" spans="1:1" x14ac:dyDescent="0.2">
      <c r="A8" s="44" t="str">
        <f>Translations!$B$333</f>
        <v>Produkcja pierwotnego aluminium</v>
      </c>
    </row>
    <row r="9" spans="1:1" x14ac:dyDescent="0.2">
      <c r="A9" s="44" t="str">
        <f>Translations!$B$334</f>
        <v>Produkcja wtórnego aluminium</v>
      </c>
    </row>
    <row r="10" spans="1:1" x14ac:dyDescent="0.2">
      <c r="A10" s="44" t="str">
        <f>Translations!$B$335</f>
        <v>Produkcja lub obróbka metali nieżelaznych</v>
      </c>
    </row>
    <row r="11" spans="1:1" x14ac:dyDescent="0.2">
      <c r="A11" s="44" t="str">
        <f>Translations!$B$336</f>
        <v>Produkcja klinkieru cementowego</v>
      </c>
    </row>
    <row r="12" spans="1:1" x14ac:dyDescent="0.2">
      <c r="A12" s="44" t="str">
        <f>Translations!$B$337</f>
        <v>Produkcja wapna lub kalcynacja dolomitu/magnezytu</v>
      </c>
    </row>
    <row r="13" spans="1:1" x14ac:dyDescent="0.2">
      <c r="A13" s="44" t="str">
        <f>Translations!$B$338</f>
        <v>Produkcja szkła</v>
      </c>
    </row>
    <row r="14" spans="1:1" ht="15" customHeight="1" x14ac:dyDescent="0.2">
      <c r="A14" s="44" t="str">
        <f>Translations!$B$339</f>
        <v>Produkcja ceramiki</v>
      </c>
    </row>
    <row r="15" spans="1:1" x14ac:dyDescent="0.2">
      <c r="A15" s="44" t="str">
        <f>Translations!$B$340</f>
        <v>Produkcja wełny mineralnej</v>
      </c>
    </row>
    <row r="16" spans="1:1" x14ac:dyDescent="0.2">
      <c r="A16" s="44" t="str">
        <f>Translations!$B$341</f>
        <v>Produkcja lub obróbka gipsu lub płyt gipsowo-kartonowych</v>
      </c>
    </row>
    <row r="17" spans="1:1" x14ac:dyDescent="0.2">
      <c r="A17" s="44" t="str">
        <f>Translations!$B$342</f>
        <v>Produkcja pulpy drzewnej</v>
      </c>
    </row>
    <row r="18" spans="1:1" x14ac:dyDescent="0.2">
      <c r="A18" s="44" t="str">
        <f>Translations!$B$343</f>
        <v>Produkcja papieru lub tektury</v>
      </c>
    </row>
    <row r="19" spans="1:1" x14ac:dyDescent="0.2">
      <c r="A19" s="44" t="str">
        <f>Translations!$B$344</f>
        <v>Produkcja sadzy</v>
      </c>
    </row>
    <row r="20" spans="1:1" x14ac:dyDescent="0.2">
      <c r="A20" s="44" t="str">
        <f>Translations!$B$345</f>
        <v>Produkcja podtlenku azotu</v>
      </c>
    </row>
    <row r="21" spans="1:1" x14ac:dyDescent="0.2">
      <c r="A21" s="44" t="str">
        <f>Translations!$B$346</f>
        <v>Produkcja kwasu adypinowego</v>
      </c>
    </row>
    <row r="22" spans="1:1" x14ac:dyDescent="0.2">
      <c r="A22" s="44" t="str">
        <f>Translations!$B$347</f>
        <v>Produkcja glioksalu i kwasu glioksalowego</v>
      </c>
    </row>
    <row r="23" spans="1:1" x14ac:dyDescent="0.2">
      <c r="A23" s="44" t="str">
        <f>Translations!$B$348</f>
        <v>Produkcja amoniaku</v>
      </c>
    </row>
    <row r="24" spans="1:1" x14ac:dyDescent="0.2">
      <c r="A24" s="45" t="str">
        <f>Translations!$B$349</f>
        <v>Produkcja chemikaliów luzem</v>
      </c>
    </row>
    <row r="25" spans="1:1" x14ac:dyDescent="0.2">
      <c r="A25" s="44" t="str">
        <f>Translations!$B$350</f>
        <v>Produkcja wodoru i gazu do syntezy</v>
      </c>
    </row>
    <row r="26" spans="1:1" x14ac:dyDescent="0.2">
      <c r="A26" s="44" t="str">
        <f>Translations!$B$351</f>
        <v>Produkcja węglanu sodowego oraz wodorowęglanu sodu</v>
      </c>
    </row>
    <row r="27" spans="1:1" x14ac:dyDescent="0.2">
      <c r="A27" s="44" t="str">
        <f>Translations!$B$352</f>
        <v>Wychwytywanie gazów cieplarnianych na mocy dyrektywy 2009/31/WE</v>
      </c>
    </row>
    <row r="28" spans="1:1" x14ac:dyDescent="0.2">
      <c r="A28" s="44" t="str">
        <f>Translations!$B$353</f>
        <v>Transport gazów cieplarnianych na mocy dyrektywy 2009/31/WE</v>
      </c>
    </row>
    <row r="29" spans="1:1" x14ac:dyDescent="0.2">
      <c r="A29" s="44" t="str">
        <f>Translations!$B$354</f>
        <v>Składowanie gazów cieplarnianych na mocy dyrektywy 2009/31/WE</v>
      </c>
    </row>
    <row r="31" spans="1:1" x14ac:dyDescent="0.2">
      <c r="A31" s="46" t="s">
        <v>361</v>
      </c>
    </row>
    <row r="32" spans="1:1" x14ac:dyDescent="0.2">
      <c r="A32" s="45" t="str">
        <f>Translations!$B$355</f>
        <v>Raport dotyczący danych podstawowych</v>
      </c>
    </row>
    <row r="33" spans="1:1" x14ac:dyDescent="0.2">
      <c r="A33" s="45" t="str">
        <f>Translations!$B$356</f>
        <v>Raport dotyczący danych o nowej instalacji</v>
      </c>
    </row>
    <row r="34" spans="1:1" x14ac:dyDescent="0.2">
      <c r="A34" s="147" t="str">
        <f>Translations!$B$357</f>
        <v>Roczny raport dotyczący poziomu działalności</v>
      </c>
    </row>
    <row r="36" spans="1:1" x14ac:dyDescent="0.2">
      <c r="A36" s="46" t="s">
        <v>363</v>
      </c>
    </row>
    <row r="37" spans="1:1" x14ac:dyDescent="0.2">
      <c r="A37" s="45" t="str">
        <f>Translations!$B$358</f>
        <v>Zatwierdzone</v>
      </c>
    </row>
    <row r="38" spans="1:1" x14ac:dyDescent="0.2">
      <c r="A38" s="45" t="str">
        <f>Translations!$B$359</f>
        <v>Niezatwierdzone</v>
      </c>
    </row>
    <row r="40" spans="1:1" x14ac:dyDescent="0.2">
      <c r="A40" s="46" t="s">
        <v>322</v>
      </c>
    </row>
    <row r="41" spans="1:1" x14ac:dyDescent="0.2">
      <c r="A41" s="44" t="str">
        <f>Translations!$B$360</f>
        <v>Tak</v>
      </c>
    </row>
    <row r="42" spans="1:1" x14ac:dyDescent="0.2">
      <c r="A42" s="489" t="s">
        <v>1006</v>
      </c>
    </row>
    <row r="43" spans="1:1" x14ac:dyDescent="0.2">
      <c r="A43" s="47"/>
    </row>
    <row r="44" spans="1:1" x14ac:dyDescent="0.2">
      <c r="A44" s="46" t="s">
        <v>107</v>
      </c>
    </row>
    <row r="45" spans="1:1" x14ac:dyDescent="0.2">
      <c r="A45" s="44" t="str">
        <f>Translations!$B$360</f>
        <v>Tak</v>
      </c>
    </row>
    <row r="46" spans="1:1" x14ac:dyDescent="0.2">
      <c r="A46" s="489" t="s">
        <v>1006</v>
      </c>
    </row>
    <row r="47" spans="1:1" x14ac:dyDescent="0.2">
      <c r="A47" s="45" t="str">
        <f>Translations!$B$361</f>
        <v>Nie dotyczy</v>
      </c>
    </row>
    <row r="48" spans="1:1" x14ac:dyDescent="0.2">
      <c r="A48" s="47"/>
    </row>
    <row r="49" spans="1:1" x14ac:dyDescent="0.2">
      <c r="A49" s="43" t="s">
        <v>108</v>
      </c>
    </row>
    <row r="50" spans="1:1" x14ac:dyDescent="0.2">
      <c r="A50" s="44" t="str">
        <f>Translations!$B$362</f>
        <v>Nie. Zob. szczegółowe informacje w załączniku 1.</v>
      </c>
    </row>
    <row r="51" spans="1:1" x14ac:dyDescent="0.2">
      <c r="A51" s="44" t="str">
        <f>Translations!$B$363</f>
        <v>Tak. Zob. szczegółowe informacje w załączniku 1.</v>
      </c>
    </row>
    <row r="52" spans="1:1" x14ac:dyDescent="0.2">
      <c r="A52" s="44" t="str">
        <f>Translations!$B$361</f>
        <v>Nie dotyczy</v>
      </c>
    </row>
    <row r="54" spans="1:1" x14ac:dyDescent="0.2">
      <c r="A54" s="43" t="s">
        <v>55</v>
      </c>
    </row>
    <row r="55" spans="1:1" x14ac:dyDescent="0.2">
      <c r="A55" s="44" t="str">
        <f>Translations!$B$360</f>
        <v>Tak</v>
      </c>
    </row>
    <row r="56" spans="1:1" x14ac:dyDescent="0.2">
      <c r="A56" s="44" t="str">
        <f>Translations!$B$362</f>
        <v>Nie. Zob. szczegółowe informacje w załączniku 1.</v>
      </c>
    </row>
    <row r="57" spans="1:1" s="47" customFormat="1" x14ac:dyDescent="0.2">
      <c r="A57" s="44" t="str">
        <f>Translations!$B$361</f>
        <v>Nie dotyczy</v>
      </c>
    </row>
    <row r="58" spans="1:1" x14ac:dyDescent="0.2">
      <c r="A58" s="47"/>
    </row>
    <row r="59" spans="1:1" x14ac:dyDescent="0.2">
      <c r="A59" s="43" t="s">
        <v>351</v>
      </c>
    </row>
    <row r="60" spans="1:1" x14ac:dyDescent="0.2">
      <c r="A60" s="44" t="str">
        <f>Translations!$B$360</f>
        <v>Tak</v>
      </c>
    </row>
    <row r="61" spans="1:1" x14ac:dyDescent="0.2">
      <c r="A61" s="44" t="str">
        <f>Translations!$B$364</f>
        <v>Nie. Zob. szczegółowe informacje w załączniku 3.</v>
      </c>
    </row>
    <row r="62" spans="1:1" x14ac:dyDescent="0.2">
      <c r="A62" s="44" t="str">
        <f>Translations!$B$361</f>
        <v>Nie dotyczy</v>
      </c>
    </row>
    <row r="64" spans="1:1" x14ac:dyDescent="0.2">
      <c r="A64" s="46" t="s">
        <v>110</v>
      </c>
    </row>
    <row r="65" spans="1:1" x14ac:dyDescent="0.2">
      <c r="A65" s="44" t="str">
        <f>Translations!$B$360</f>
        <v>Tak</v>
      </c>
    </row>
    <row r="66" spans="1:1" x14ac:dyDescent="0.2">
      <c r="A66" s="489" t="s">
        <v>1006</v>
      </c>
    </row>
    <row r="68" spans="1:1" x14ac:dyDescent="0.2">
      <c r="A68" s="43" t="s">
        <v>113</v>
      </c>
    </row>
    <row r="69" spans="1:1" x14ac:dyDescent="0.2">
      <c r="A69" s="48" t="str">
        <f>Translations!$B$365</f>
        <v>Tak. Zob. zalecenia w załączniku 1.</v>
      </c>
    </row>
    <row r="70" spans="1:1" ht="25.5" x14ac:dyDescent="0.2">
      <c r="A70" s="48" t="str">
        <f>Translations!$B$366</f>
        <v>Nie, nie stwierdzono konieczności wprowadzenia zaleceń dotyczących ulepszeń.</v>
      </c>
    </row>
    <row r="72" spans="1:1" x14ac:dyDescent="0.2">
      <c r="A72" s="46" t="s">
        <v>319</v>
      </c>
    </row>
    <row r="73" spans="1:1" x14ac:dyDescent="0.2">
      <c r="A73" s="44" t="str">
        <f>Translations!$B$360</f>
        <v>Tak</v>
      </c>
    </row>
    <row r="74" spans="1:1" x14ac:dyDescent="0.2">
      <c r="A74" s="489" t="s">
        <v>1006</v>
      </c>
    </row>
    <row r="76" spans="1:1" x14ac:dyDescent="0.2">
      <c r="A76" s="43" t="s">
        <v>101</v>
      </c>
    </row>
    <row r="77" spans="1:1" x14ac:dyDescent="0.2">
      <c r="A77" s="44" t="str">
        <f>Translations!$B$367</f>
        <v>Akredytowany</v>
      </c>
    </row>
    <row r="78" spans="1:1" x14ac:dyDescent="0.2">
      <c r="A78" s="44" t="str">
        <f>Translations!$B$368</f>
        <v>Certyfikowany</v>
      </c>
    </row>
    <row r="80" spans="1:1" x14ac:dyDescent="0.2">
      <c r="A80" s="46" t="s">
        <v>103</v>
      </c>
    </row>
    <row r="81" spans="1:1" x14ac:dyDescent="0.2">
      <c r="A81" s="44" t="s">
        <v>104</v>
      </c>
    </row>
    <row r="82" spans="1:1" x14ac:dyDescent="0.2">
      <c r="A82" s="44" t="s">
        <v>25</v>
      </c>
    </row>
    <row r="83" spans="1:1" x14ac:dyDescent="0.2">
      <c r="A83" s="44" t="s">
        <v>36</v>
      </c>
    </row>
    <row r="85" spans="1:1" x14ac:dyDescent="0.2">
      <c r="A85" s="46" t="s">
        <v>321</v>
      </c>
    </row>
    <row r="86" spans="1:1" x14ac:dyDescent="0.2">
      <c r="A86" s="44" t="str">
        <f>Translations!$B$360</f>
        <v>Tak</v>
      </c>
    </row>
    <row r="87" spans="1:1" x14ac:dyDescent="0.2">
      <c r="A87" s="489" t="s">
        <v>1006</v>
      </c>
    </row>
    <row r="89" spans="1:1" x14ac:dyDescent="0.2">
      <c r="A89" s="43" t="s">
        <v>320</v>
      </c>
    </row>
    <row r="90" spans="1:1" x14ac:dyDescent="0.2">
      <c r="A90" s="45" t="s">
        <v>385</v>
      </c>
    </row>
    <row r="91" spans="1:1" x14ac:dyDescent="0.2">
      <c r="A91" s="45" t="s">
        <v>386</v>
      </c>
    </row>
    <row r="92" spans="1:1" x14ac:dyDescent="0.2">
      <c r="A92" s="147" t="str">
        <f>Translations!$B$369</f>
        <v>Inne</v>
      </c>
    </row>
    <row r="93" spans="1:1" x14ac:dyDescent="0.2">
      <c r="A93" s="147" t="s">
        <v>475</v>
      </c>
    </row>
    <row r="94" spans="1:1" x14ac:dyDescent="0.2">
      <c r="A94" s="148">
        <v>2019</v>
      </c>
    </row>
    <row r="95" spans="1:1" x14ac:dyDescent="0.2">
      <c r="A95" s="148">
        <v>2020</v>
      </c>
    </row>
    <row r="96" spans="1:1" x14ac:dyDescent="0.2">
      <c r="A96" s="148">
        <v>2021</v>
      </c>
    </row>
    <row r="97" spans="1:3" x14ac:dyDescent="0.2">
      <c r="A97" s="148">
        <v>2022</v>
      </c>
    </row>
    <row r="98" spans="1:3" x14ac:dyDescent="0.2">
      <c r="A98" s="148">
        <v>2023</v>
      </c>
    </row>
    <row r="99" spans="1:3" x14ac:dyDescent="0.2">
      <c r="A99" s="148">
        <v>2024</v>
      </c>
    </row>
    <row r="100" spans="1:3" x14ac:dyDescent="0.2">
      <c r="A100" s="148">
        <v>2025</v>
      </c>
    </row>
    <row r="101" spans="1:3" x14ac:dyDescent="0.2">
      <c r="A101" s="148">
        <v>2026</v>
      </c>
    </row>
    <row r="102" spans="1:3" x14ac:dyDescent="0.2">
      <c r="A102" s="148">
        <v>2027</v>
      </c>
    </row>
    <row r="103" spans="1:3" x14ac:dyDescent="0.2">
      <c r="A103" s="148">
        <v>2028</v>
      </c>
    </row>
    <row r="104" spans="1:3" x14ac:dyDescent="0.2">
      <c r="A104" s="148">
        <v>2029</v>
      </c>
    </row>
    <row r="105" spans="1:3" x14ac:dyDescent="0.2">
      <c r="A105" s="148">
        <v>2030</v>
      </c>
    </row>
    <row r="106" spans="1:3" x14ac:dyDescent="0.2">
      <c r="A106" s="488" t="s">
        <v>964</v>
      </c>
      <c r="C106" s="405"/>
    </row>
    <row r="107" spans="1:3" x14ac:dyDescent="0.2">
      <c r="A107" s="43" t="s">
        <v>318</v>
      </c>
    </row>
    <row r="108" spans="1:3" x14ac:dyDescent="0.2">
      <c r="A108" s="49" t="str">
        <f>Translations!$B$237</f>
        <v>-- wybierz --</v>
      </c>
    </row>
    <row r="109" spans="1:3" x14ac:dyDescent="0.2">
      <c r="A109" s="50" t="str">
        <f>Translations!$B$360</f>
        <v>Tak</v>
      </c>
    </row>
    <row r="110" spans="1:3" x14ac:dyDescent="0.2">
      <c r="A110" s="49" t="s">
        <v>1006</v>
      </c>
    </row>
    <row r="112" spans="1:3" x14ac:dyDescent="0.2">
      <c r="A112" s="43" t="s">
        <v>447</v>
      </c>
    </row>
    <row r="113" spans="1:1" x14ac:dyDescent="0.2">
      <c r="A113" s="150" t="str">
        <f>Translations!$B$370</f>
        <v>Nazwa prowadzącego instalację</v>
      </c>
    </row>
    <row r="115" spans="1:1" x14ac:dyDescent="0.2">
      <c r="A115" s="43" t="s">
        <v>448</v>
      </c>
    </row>
    <row r="116" spans="1:1" x14ac:dyDescent="0.2">
      <c r="A116" s="50" t="str">
        <f>Translations!$B$371</f>
        <v>Nazwa instalacji</v>
      </c>
    </row>
  </sheetData>
  <sheetProtection sheet="1" objects="1" scenarios="1" formatCells="0" formatColumns="0" formatRows="0"/>
  <dataConsolidate/>
  <customSheetViews>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18"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84"/>
  <sheetViews>
    <sheetView topLeftCell="A67" zoomScale="90" zoomScaleNormal="90" workbookViewId="0">
      <selection activeCell="B74" sqref="B74"/>
    </sheetView>
  </sheetViews>
  <sheetFormatPr defaultColWidth="9.140625" defaultRowHeight="12.75" x14ac:dyDescent="0.2"/>
  <cols>
    <col min="1" max="1" width="6" style="248" customWidth="1"/>
    <col min="2" max="2" width="70.7109375" style="152" customWidth="1"/>
    <col min="3" max="3" width="70.7109375" style="52" customWidth="1"/>
    <col min="4" max="16384" width="9.140625" style="52"/>
  </cols>
  <sheetData>
    <row r="1" spans="1:3" ht="15" x14ac:dyDescent="0.2">
      <c r="A1" s="290" t="s">
        <v>106</v>
      </c>
      <c r="B1" s="249" t="s">
        <v>313</v>
      </c>
      <c r="C1" s="132" t="s">
        <v>314</v>
      </c>
    </row>
    <row r="2" spans="1:3" ht="15.75" x14ac:dyDescent="0.2">
      <c r="A2" s="248">
        <v>1</v>
      </c>
      <c r="B2" s="280" t="s">
        <v>653</v>
      </c>
      <c r="C2" s="280" t="s">
        <v>94</v>
      </c>
    </row>
    <row r="3" spans="1:3" ht="90" thickBot="1" x14ac:dyDescent="0.25">
      <c r="A3" s="248">
        <v>2</v>
      </c>
      <c r="B3" s="441" t="s">
        <v>654</v>
      </c>
      <c r="C3" s="424" t="s">
        <v>525</v>
      </c>
    </row>
    <row r="4" spans="1:3" x14ac:dyDescent="0.2">
      <c r="A4" s="248">
        <v>3</v>
      </c>
      <c r="B4" s="295" t="s">
        <v>655</v>
      </c>
      <c r="C4" s="295" t="s">
        <v>305</v>
      </c>
    </row>
    <row r="5" spans="1:3" ht="25.5" x14ac:dyDescent="0.2">
      <c r="A5" s="248">
        <v>4</v>
      </c>
      <c r="B5" s="296" t="s">
        <v>656</v>
      </c>
      <c r="C5" s="296" t="s">
        <v>303</v>
      </c>
    </row>
    <row r="6" spans="1:3" ht="63.75" x14ac:dyDescent="0.2">
      <c r="A6" s="248">
        <v>5</v>
      </c>
      <c r="B6" s="297" t="s">
        <v>989</v>
      </c>
      <c r="C6" s="297" t="s">
        <v>526</v>
      </c>
    </row>
    <row r="7" spans="1:3" ht="51" x14ac:dyDescent="0.2">
      <c r="A7" s="248">
        <v>6</v>
      </c>
      <c r="B7" s="296" t="s">
        <v>657</v>
      </c>
      <c r="C7" s="296" t="s">
        <v>304</v>
      </c>
    </row>
    <row r="8" spans="1:3" ht="51.75" thickBot="1" x14ac:dyDescent="0.25">
      <c r="A8" s="248">
        <v>7</v>
      </c>
      <c r="B8" s="298" t="s">
        <v>658</v>
      </c>
      <c r="C8" s="298" t="s">
        <v>306</v>
      </c>
    </row>
    <row r="9" spans="1:3" ht="13.5" thickBot="1" x14ac:dyDescent="0.25">
      <c r="A9" s="248">
        <v>8</v>
      </c>
      <c r="B9" s="160" t="s">
        <v>659</v>
      </c>
      <c r="C9" s="160" t="s">
        <v>92</v>
      </c>
    </row>
    <row r="10" spans="1:3" ht="15" x14ac:dyDescent="0.2">
      <c r="A10" s="248">
        <v>9</v>
      </c>
      <c r="B10" s="250" t="s">
        <v>986</v>
      </c>
      <c r="C10" s="250" t="s">
        <v>82</v>
      </c>
    </row>
    <row r="11" spans="1:3" ht="165.75" x14ac:dyDescent="0.2">
      <c r="A11" s="248">
        <v>10</v>
      </c>
      <c r="B11" s="443" t="s">
        <v>988</v>
      </c>
      <c r="C11" s="395" t="s">
        <v>589</v>
      </c>
    </row>
    <row r="12" spans="1:3" x14ac:dyDescent="0.2">
      <c r="A12" s="248">
        <v>11</v>
      </c>
      <c r="B12" s="425" t="s">
        <v>660</v>
      </c>
      <c r="C12" s="408" t="s">
        <v>527</v>
      </c>
    </row>
    <row r="13" spans="1:3" x14ac:dyDescent="0.2">
      <c r="A13" s="248">
        <v>12</v>
      </c>
      <c r="B13" s="340" t="s">
        <v>559</v>
      </c>
      <c r="C13" s="396" t="s">
        <v>559</v>
      </c>
    </row>
    <row r="14" spans="1:3" x14ac:dyDescent="0.2">
      <c r="A14" s="248">
        <v>13</v>
      </c>
      <c r="B14" s="340" t="s">
        <v>466</v>
      </c>
      <c r="C14" s="340" t="s">
        <v>466</v>
      </c>
    </row>
    <row r="15" spans="1:3" ht="102" x14ac:dyDescent="0.2">
      <c r="A15" s="248">
        <v>14</v>
      </c>
      <c r="B15" s="425" t="s">
        <v>661</v>
      </c>
      <c r="C15" s="408" t="s">
        <v>528</v>
      </c>
    </row>
    <row r="16" spans="1:3" x14ac:dyDescent="0.2">
      <c r="A16" s="248">
        <v>15</v>
      </c>
      <c r="B16" s="341" t="s">
        <v>465</v>
      </c>
      <c r="C16" s="341" t="s">
        <v>465</v>
      </c>
    </row>
    <row r="17" spans="1:3" ht="66.75" customHeight="1" x14ac:dyDescent="0.2">
      <c r="A17" s="248">
        <v>16</v>
      </c>
      <c r="B17" s="443" t="s">
        <v>662</v>
      </c>
      <c r="C17" s="395" t="s">
        <v>590</v>
      </c>
    </row>
    <row r="18" spans="1:3" ht="28.35" customHeight="1" x14ac:dyDescent="0.2">
      <c r="A18" s="248">
        <v>17</v>
      </c>
      <c r="B18" s="425" t="s">
        <v>987</v>
      </c>
      <c r="C18" s="408" t="s">
        <v>501</v>
      </c>
    </row>
    <row r="19" spans="1:3" ht="16.5" x14ac:dyDescent="0.25">
      <c r="A19" s="248">
        <v>18</v>
      </c>
      <c r="B19" s="445" t="s">
        <v>990</v>
      </c>
      <c r="C19" s="444" t="s">
        <v>591</v>
      </c>
    </row>
    <row r="20" spans="1:3" ht="33" x14ac:dyDescent="0.2">
      <c r="A20" s="248">
        <v>19</v>
      </c>
      <c r="B20" s="446" t="s">
        <v>991</v>
      </c>
      <c r="C20" s="446" t="s">
        <v>591</v>
      </c>
    </row>
    <row r="21" spans="1:3" ht="33" x14ac:dyDescent="0.2">
      <c r="A21" s="248">
        <v>20</v>
      </c>
      <c r="B21" s="485" t="s">
        <v>992</v>
      </c>
      <c r="C21" s="484"/>
    </row>
    <row r="22" spans="1:3" ht="38.25" x14ac:dyDescent="0.2">
      <c r="A22" s="248">
        <v>21</v>
      </c>
      <c r="B22" s="425" t="s">
        <v>663</v>
      </c>
      <c r="C22" s="408" t="s">
        <v>502</v>
      </c>
    </row>
    <row r="23" spans="1:3" ht="165.75" customHeight="1" x14ac:dyDescent="0.2">
      <c r="A23" s="248">
        <v>22</v>
      </c>
      <c r="B23" s="251" t="s">
        <v>993</v>
      </c>
      <c r="C23" s="251" t="s">
        <v>529</v>
      </c>
    </row>
    <row r="24" spans="1:3" ht="69.75" customHeight="1" x14ac:dyDescent="0.2">
      <c r="A24" s="248">
        <v>23</v>
      </c>
      <c r="B24" s="425" t="s">
        <v>994</v>
      </c>
      <c r="C24" s="408" t="s">
        <v>503</v>
      </c>
    </row>
    <row r="25" spans="1:3" ht="46.5" customHeight="1" x14ac:dyDescent="0.2">
      <c r="A25" s="248">
        <v>24</v>
      </c>
      <c r="B25" s="425" t="s">
        <v>664</v>
      </c>
      <c r="C25" s="408" t="s">
        <v>530</v>
      </c>
    </row>
    <row r="26" spans="1:3" ht="77.25" customHeight="1" x14ac:dyDescent="0.2">
      <c r="A26" s="248">
        <v>25</v>
      </c>
      <c r="B26" s="251" t="s">
        <v>665</v>
      </c>
      <c r="C26" s="251" t="s">
        <v>531</v>
      </c>
    </row>
    <row r="27" spans="1:3" x14ac:dyDescent="0.2">
      <c r="A27" s="248">
        <v>26</v>
      </c>
      <c r="B27" s="289" t="s">
        <v>995</v>
      </c>
      <c r="C27" s="289" t="s">
        <v>504</v>
      </c>
    </row>
    <row r="28" spans="1:3" ht="47.25" customHeight="1" x14ac:dyDescent="0.2">
      <c r="A28" s="248">
        <v>27</v>
      </c>
      <c r="B28" s="251" t="s">
        <v>666</v>
      </c>
      <c r="C28" s="251" t="s">
        <v>403</v>
      </c>
    </row>
    <row r="29" spans="1:3" ht="102" x14ac:dyDescent="0.2">
      <c r="A29" s="248">
        <v>28</v>
      </c>
      <c r="B29" s="289" t="s">
        <v>667</v>
      </c>
      <c r="C29" s="289" t="s">
        <v>532</v>
      </c>
    </row>
    <row r="30" spans="1:3" ht="60.75" x14ac:dyDescent="0.2">
      <c r="A30" s="248">
        <v>29</v>
      </c>
      <c r="B30" s="281" t="s">
        <v>997</v>
      </c>
      <c r="C30" s="281" t="s">
        <v>651</v>
      </c>
    </row>
    <row r="31" spans="1:3" ht="76.5" x14ac:dyDescent="0.2">
      <c r="A31" s="248">
        <v>30</v>
      </c>
      <c r="B31" s="425" t="s">
        <v>668</v>
      </c>
      <c r="C31" s="408" t="s">
        <v>533</v>
      </c>
    </row>
    <row r="32" spans="1:3" ht="63.75" x14ac:dyDescent="0.2">
      <c r="A32" s="248">
        <v>31</v>
      </c>
      <c r="B32" s="425" t="s">
        <v>996</v>
      </c>
      <c r="C32" s="408" t="s">
        <v>534</v>
      </c>
    </row>
    <row r="33" spans="1:3" ht="25.5" x14ac:dyDescent="0.2">
      <c r="A33" s="248">
        <v>32</v>
      </c>
      <c r="B33" s="425" t="s">
        <v>669</v>
      </c>
      <c r="C33" s="408" t="s">
        <v>535</v>
      </c>
    </row>
    <row r="34" spans="1:3" x14ac:dyDescent="0.2">
      <c r="A34" s="248">
        <v>33</v>
      </c>
      <c r="B34" s="340" t="s">
        <v>467</v>
      </c>
      <c r="C34" s="340" t="s">
        <v>467</v>
      </c>
    </row>
    <row r="35" spans="1:3" ht="25.5" x14ac:dyDescent="0.2">
      <c r="A35" s="248">
        <v>34</v>
      </c>
      <c r="B35" s="425" t="s">
        <v>670</v>
      </c>
      <c r="C35" s="408" t="s">
        <v>536</v>
      </c>
    </row>
    <row r="36" spans="1:3" x14ac:dyDescent="0.2">
      <c r="A36" s="248">
        <v>35</v>
      </c>
      <c r="B36" s="340" t="s">
        <v>401</v>
      </c>
      <c r="C36" s="340" t="s">
        <v>401</v>
      </c>
    </row>
    <row r="37" spans="1:3" ht="15" x14ac:dyDescent="0.2">
      <c r="A37" s="248">
        <v>36</v>
      </c>
      <c r="B37" s="430" t="s">
        <v>671</v>
      </c>
      <c r="C37" s="411" t="s">
        <v>83</v>
      </c>
    </row>
    <row r="38" spans="1:3" ht="13.5" thickBot="1" x14ac:dyDescent="0.25">
      <c r="A38" s="248">
        <v>37</v>
      </c>
      <c r="B38" s="426" t="s">
        <v>672</v>
      </c>
      <c r="C38" s="412" t="s">
        <v>84</v>
      </c>
    </row>
    <row r="39" spans="1:3" x14ac:dyDescent="0.2">
      <c r="A39" s="248">
        <v>38</v>
      </c>
      <c r="B39" s="428" t="s">
        <v>673</v>
      </c>
      <c r="C39" s="409" t="s">
        <v>98</v>
      </c>
    </row>
    <row r="40" spans="1:3" x14ac:dyDescent="0.2">
      <c r="A40" s="248">
        <v>39</v>
      </c>
      <c r="B40" s="341" t="s">
        <v>99</v>
      </c>
      <c r="C40" s="341" t="s">
        <v>99</v>
      </c>
    </row>
    <row r="41" spans="1:3" x14ac:dyDescent="0.2">
      <c r="A41" s="248">
        <v>40</v>
      </c>
      <c r="B41" s="425" t="s">
        <v>674</v>
      </c>
      <c r="C41" s="408" t="s">
        <v>85</v>
      </c>
    </row>
    <row r="42" spans="1:3" x14ac:dyDescent="0.2">
      <c r="A42" s="248">
        <v>41</v>
      </c>
      <c r="B42" s="341" t="s">
        <v>86</v>
      </c>
      <c r="C42" s="341" t="s">
        <v>86</v>
      </c>
    </row>
    <row r="43" spans="1:3" ht="26.25" thickBot="1" x14ac:dyDescent="0.25">
      <c r="A43" s="248">
        <v>42</v>
      </c>
      <c r="B43" s="429" t="s">
        <v>675</v>
      </c>
      <c r="C43" s="410" t="s">
        <v>97</v>
      </c>
    </row>
    <row r="44" spans="1:3" ht="13.5" thickBot="1" x14ac:dyDescent="0.25">
      <c r="A44" s="248">
        <v>43</v>
      </c>
      <c r="B44" s="427" t="s">
        <v>676</v>
      </c>
      <c r="C44" s="406" t="s">
        <v>95</v>
      </c>
    </row>
    <row r="45" spans="1:3" ht="17.25" thickBot="1" x14ac:dyDescent="0.25">
      <c r="A45" s="248">
        <v>44</v>
      </c>
      <c r="B45" s="447" t="s">
        <v>677</v>
      </c>
      <c r="C45" s="407" t="s">
        <v>87</v>
      </c>
    </row>
    <row r="46" spans="1:3" ht="13.5" thickBot="1" x14ac:dyDescent="0.25">
      <c r="A46" s="248">
        <v>45</v>
      </c>
      <c r="B46" s="427" t="s">
        <v>678</v>
      </c>
      <c r="C46" s="406" t="s">
        <v>96</v>
      </c>
    </row>
    <row r="47" spans="1:3" ht="26.25" thickBot="1" x14ac:dyDescent="0.25">
      <c r="A47" s="248">
        <v>46</v>
      </c>
      <c r="B47" s="431" t="s">
        <v>700</v>
      </c>
      <c r="C47" s="413" t="s">
        <v>88</v>
      </c>
    </row>
    <row r="48" spans="1:3" ht="26.25" thickBot="1" x14ac:dyDescent="0.25">
      <c r="A48" s="248">
        <v>47</v>
      </c>
      <c r="B48" s="426" t="s">
        <v>679</v>
      </c>
      <c r="C48" s="412" t="s">
        <v>90</v>
      </c>
    </row>
    <row r="49" spans="1:3" x14ac:dyDescent="0.2">
      <c r="A49" s="248">
        <v>48</v>
      </c>
      <c r="B49" s="299" t="s">
        <v>680</v>
      </c>
      <c r="C49" s="299" t="s">
        <v>312</v>
      </c>
    </row>
    <row r="50" spans="1:3" ht="13.5" thickBot="1" x14ac:dyDescent="0.25">
      <c r="A50" s="248">
        <v>49</v>
      </c>
      <c r="B50" s="300" t="s">
        <v>681</v>
      </c>
      <c r="C50" s="300" t="s">
        <v>311</v>
      </c>
    </row>
    <row r="51" spans="1:3" ht="15.75" x14ac:dyDescent="0.2">
      <c r="A51" s="248">
        <v>50</v>
      </c>
      <c r="B51" s="252" t="s">
        <v>682</v>
      </c>
      <c r="C51" s="252" t="s">
        <v>89</v>
      </c>
    </row>
    <row r="52" spans="1:3" ht="25.5" x14ac:dyDescent="0.2">
      <c r="A52" s="248">
        <v>51</v>
      </c>
      <c r="B52" s="432" t="s">
        <v>683</v>
      </c>
      <c r="C52" s="414" t="s">
        <v>537</v>
      </c>
    </row>
    <row r="53" spans="1:3" ht="13.5" thickBot="1" x14ac:dyDescent="0.25">
      <c r="A53" s="248">
        <v>52</v>
      </c>
      <c r="B53" s="160" t="s">
        <v>684</v>
      </c>
      <c r="C53" s="160" t="s">
        <v>157</v>
      </c>
    </row>
    <row r="54" spans="1:3" ht="26.25" thickBot="1" x14ac:dyDescent="0.25">
      <c r="A54" s="248">
        <v>53</v>
      </c>
      <c r="B54" s="294" t="s">
        <v>998</v>
      </c>
      <c r="C54" s="294" t="s">
        <v>367</v>
      </c>
    </row>
    <row r="55" spans="1:3" ht="13.5" thickBot="1" x14ac:dyDescent="0.25">
      <c r="A55" s="248">
        <v>54</v>
      </c>
      <c r="B55" s="160" t="s">
        <v>685</v>
      </c>
      <c r="C55" s="160" t="s">
        <v>7</v>
      </c>
    </row>
    <row r="56" spans="1:3" ht="77.25" thickBot="1" x14ac:dyDescent="0.25">
      <c r="A56" s="248">
        <v>55</v>
      </c>
      <c r="B56" s="294" t="s">
        <v>686</v>
      </c>
      <c r="C56" s="294" t="s">
        <v>67</v>
      </c>
    </row>
    <row r="57" spans="1:3" ht="13.5" thickBot="1" x14ac:dyDescent="0.25">
      <c r="A57" s="248">
        <v>56</v>
      </c>
      <c r="B57" s="160" t="s">
        <v>687</v>
      </c>
      <c r="C57" s="160" t="s">
        <v>8</v>
      </c>
    </row>
    <row r="58" spans="1:3" ht="51.75" thickBot="1" x14ac:dyDescent="0.25">
      <c r="A58" s="248">
        <v>57</v>
      </c>
      <c r="B58" s="294" t="s">
        <v>688</v>
      </c>
      <c r="C58" s="294" t="s">
        <v>368</v>
      </c>
    </row>
    <row r="59" spans="1:3" ht="13.5" thickBot="1" x14ac:dyDescent="0.25">
      <c r="A59" s="248">
        <v>58</v>
      </c>
      <c r="B59" s="160" t="s">
        <v>689</v>
      </c>
      <c r="C59" s="160" t="s">
        <v>93</v>
      </c>
    </row>
    <row r="60" spans="1:3" ht="51.75" thickBot="1" x14ac:dyDescent="0.25">
      <c r="A60" s="248">
        <v>59</v>
      </c>
      <c r="B60" s="294" t="s">
        <v>999</v>
      </c>
      <c r="C60" s="294" t="s">
        <v>369</v>
      </c>
    </row>
    <row r="61" spans="1:3" ht="13.5" thickBot="1" x14ac:dyDescent="0.25">
      <c r="A61" s="248">
        <v>60</v>
      </c>
      <c r="B61" s="441" t="s">
        <v>690</v>
      </c>
      <c r="C61" s="424" t="s">
        <v>91</v>
      </c>
    </row>
    <row r="62" spans="1:3" ht="90" thickBot="1" x14ac:dyDescent="0.25">
      <c r="A62" s="248">
        <v>61</v>
      </c>
      <c r="B62" s="294" t="s">
        <v>691</v>
      </c>
      <c r="C62" s="294" t="s">
        <v>51</v>
      </c>
    </row>
    <row r="63" spans="1:3" ht="39" thickBot="1" x14ac:dyDescent="0.25">
      <c r="A63" s="248">
        <v>62</v>
      </c>
      <c r="B63" s="294" t="s">
        <v>692</v>
      </c>
      <c r="C63" s="294" t="s">
        <v>155</v>
      </c>
    </row>
    <row r="64" spans="1:3" ht="64.5" thickBot="1" x14ac:dyDescent="0.25">
      <c r="A64" s="248">
        <v>63</v>
      </c>
      <c r="B64" s="294" t="s">
        <v>693</v>
      </c>
      <c r="C64" s="294" t="s">
        <v>441</v>
      </c>
    </row>
    <row r="65" spans="1:3" ht="38.25" x14ac:dyDescent="0.2">
      <c r="A65" s="248">
        <v>64</v>
      </c>
      <c r="B65" s="291" t="s">
        <v>694</v>
      </c>
      <c r="C65" s="291" t="s">
        <v>460</v>
      </c>
    </row>
    <row r="66" spans="1:3" ht="25.5" x14ac:dyDescent="0.2">
      <c r="A66" s="248">
        <v>65</v>
      </c>
      <c r="B66" s="292" t="s">
        <v>695</v>
      </c>
      <c r="C66" s="292" t="s">
        <v>461</v>
      </c>
    </row>
    <row r="67" spans="1:3" ht="51" x14ac:dyDescent="0.2">
      <c r="A67" s="248">
        <v>66</v>
      </c>
      <c r="B67" s="292" t="s">
        <v>696</v>
      </c>
      <c r="C67" s="292" t="s">
        <v>462</v>
      </c>
    </row>
    <row r="68" spans="1:3" ht="76.5" x14ac:dyDescent="0.2">
      <c r="A68" s="248">
        <v>67</v>
      </c>
      <c r="B68" s="292" t="s">
        <v>1000</v>
      </c>
      <c r="C68" s="292" t="s">
        <v>463</v>
      </c>
    </row>
    <row r="69" spans="1:3" ht="39" thickBot="1" x14ac:dyDescent="0.25">
      <c r="A69" s="248">
        <v>68</v>
      </c>
      <c r="B69" s="293" t="s">
        <v>697</v>
      </c>
      <c r="C69" s="293" t="s">
        <v>464</v>
      </c>
    </row>
    <row r="70" spans="1:3" x14ac:dyDescent="0.2">
      <c r="A70" s="248">
        <v>69</v>
      </c>
      <c r="B70" s="440" t="s">
        <v>698</v>
      </c>
      <c r="C70" s="423" t="s">
        <v>459</v>
      </c>
    </row>
    <row r="71" spans="1:3" x14ac:dyDescent="0.2">
      <c r="A71" s="248">
        <v>70</v>
      </c>
      <c r="B71" s="301" t="s">
        <v>699</v>
      </c>
      <c r="C71" s="301" t="s">
        <v>120</v>
      </c>
    </row>
    <row r="72" spans="1:3" ht="38.25" x14ac:dyDescent="0.2">
      <c r="A72" s="248">
        <v>71</v>
      </c>
      <c r="B72" s="448" t="s">
        <v>701</v>
      </c>
      <c r="C72" s="424" t="s">
        <v>623</v>
      </c>
    </row>
    <row r="73" spans="1:3" ht="102" x14ac:dyDescent="0.2">
      <c r="A73" s="248">
        <v>72</v>
      </c>
      <c r="B73" s="166" t="s">
        <v>1001</v>
      </c>
      <c r="C73" s="166" t="s">
        <v>509</v>
      </c>
    </row>
    <row r="74" spans="1:3" ht="26.25" thickBot="1" x14ac:dyDescent="0.25">
      <c r="A74" s="248">
        <v>73</v>
      </c>
      <c r="B74" s="441" t="s">
        <v>1029</v>
      </c>
      <c r="C74" s="424" t="s">
        <v>538</v>
      </c>
    </row>
    <row r="75" spans="1:3" ht="13.5" thickBot="1" x14ac:dyDescent="0.25">
      <c r="A75" s="248">
        <v>74</v>
      </c>
      <c r="B75" s="294" t="s">
        <v>702</v>
      </c>
      <c r="C75" s="294" t="s">
        <v>1</v>
      </c>
    </row>
    <row r="76" spans="1:3" x14ac:dyDescent="0.2">
      <c r="A76" s="248">
        <v>75</v>
      </c>
      <c r="B76" s="302" t="s">
        <v>703</v>
      </c>
      <c r="C76" s="302" t="s">
        <v>63</v>
      </c>
    </row>
    <row r="77" spans="1:3" x14ac:dyDescent="0.2">
      <c r="A77" s="248">
        <v>76</v>
      </c>
      <c r="B77" s="168" t="s">
        <v>704</v>
      </c>
      <c r="C77" s="303" t="s">
        <v>69</v>
      </c>
    </row>
    <row r="78" spans="1:3" x14ac:dyDescent="0.2">
      <c r="A78" s="248">
        <v>77</v>
      </c>
      <c r="B78" s="168" t="s">
        <v>705</v>
      </c>
      <c r="C78" s="303" t="s">
        <v>2</v>
      </c>
    </row>
    <row r="79" spans="1:3" x14ac:dyDescent="0.2">
      <c r="A79" s="248">
        <v>78</v>
      </c>
      <c r="B79" s="168" t="s">
        <v>706</v>
      </c>
      <c r="C79" s="303" t="s">
        <v>122</v>
      </c>
    </row>
    <row r="80" spans="1:3" x14ac:dyDescent="0.2">
      <c r="A80" s="248">
        <v>79</v>
      </c>
      <c r="B80" s="168" t="s">
        <v>707</v>
      </c>
      <c r="C80" s="303" t="s">
        <v>12</v>
      </c>
    </row>
    <row r="81" spans="1:3" x14ac:dyDescent="0.2">
      <c r="A81" s="248">
        <v>80</v>
      </c>
      <c r="B81" s="172" t="s">
        <v>1002</v>
      </c>
      <c r="C81" s="303" t="s">
        <v>594</v>
      </c>
    </row>
    <row r="82" spans="1:3" ht="26.25" thickBot="1" x14ac:dyDescent="0.25">
      <c r="A82" s="248">
        <v>81</v>
      </c>
      <c r="B82" s="168" t="s">
        <v>708</v>
      </c>
      <c r="C82" s="304" t="s">
        <v>340</v>
      </c>
    </row>
    <row r="83" spans="1:3" ht="51" x14ac:dyDescent="0.2">
      <c r="A83" s="248">
        <v>82</v>
      </c>
      <c r="B83" s="267" t="s">
        <v>1003</v>
      </c>
      <c r="C83" s="267" t="s">
        <v>470</v>
      </c>
    </row>
    <row r="84" spans="1:3" ht="25.5" x14ac:dyDescent="0.2">
      <c r="A84" s="248">
        <v>83</v>
      </c>
      <c r="B84" s="168" t="s">
        <v>709</v>
      </c>
      <c r="C84" s="168" t="s">
        <v>341</v>
      </c>
    </row>
    <row r="85" spans="1:3" ht="58.35" customHeight="1" x14ac:dyDescent="0.2">
      <c r="A85" s="248">
        <v>84</v>
      </c>
      <c r="B85" s="449" t="s">
        <v>1004</v>
      </c>
      <c r="C85" s="267" t="s">
        <v>539</v>
      </c>
    </row>
    <row r="86" spans="1:3" x14ac:dyDescent="0.2">
      <c r="A86" s="248">
        <v>85</v>
      </c>
      <c r="B86" s="168" t="s">
        <v>710</v>
      </c>
      <c r="C86" s="168" t="s">
        <v>72</v>
      </c>
    </row>
    <row r="87" spans="1:3" ht="25.5" x14ac:dyDescent="0.2">
      <c r="A87" s="248">
        <v>86</v>
      </c>
      <c r="B87" s="438" t="s">
        <v>711</v>
      </c>
      <c r="C87" s="381" t="s">
        <v>632</v>
      </c>
    </row>
    <row r="88" spans="1:3" x14ac:dyDescent="0.2">
      <c r="A88" s="248">
        <v>87</v>
      </c>
      <c r="B88" s="168" t="s">
        <v>718</v>
      </c>
      <c r="C88" s="168" t="s">
        <v>595</v>
      </c>
    </row>
    <row r="89" spans="1:3" ht="25.5" x14ac:dyDescent="0.2">
      <c r="A89" s="248">
        <v>88</v>
      </c>
      <c r="B89" s="438" t="s">
        <v>712</v>
      </c>
      <c r="C89" s="420" t="s">
        <v>347</v>
      </c>
    </row>
    <row r="90" spans="1:3" ht="13.5" thickBot="1" x14ac:dyDescent="0.25">
      <c r="A90" s="248">
        <v>89</v>
      </c>
      <c r="B90" s="169" t="s">
        <v>713</v>
      </c>
      <c r="C90" s="169" t="s">
        <v>458</v>
      </c>
    </row>
    <row r="91" spans="1:3" x14ac:dyDescent="0.2">
      <c r="A91" s="248">
        <v>90</v>
      </c>
      <c r="B91" s="101" t="s">
        <v>714</v>
      </c>
      <c r="C91" s="101" t="s">
        <v>473</v>
      </c>
    </row>
    <row r="92" spans="1:3" ht="13.5" thickBot="1" x14ac:dyDescent="0.25">
      <c r="A92" s="248">
        <v>91</v>
      </c>
      <c r="B92" s="95" t="s">
        <v>1007</v>
      </c>
      <c r="C92" s="95" t="s">
        <v>596</v>
      </c>
    </row>
    <row r="93" spans="1:3" ht="25.5" x14ac:dyDescent="0.2">
      <c r="A93" s="248">
        <v>92</v>
      </c>
      <c r="B93" s="101" t="s">
        <v>715</v>
      </c>
      <c r="C93" s="101" t="s">
        <v>474</v>
      </c>
    </row>
    <row r="94" spans="1:3" ht="13.5" thickBot="1" x14ac:dyDescent="0.25">
      <c r="A94" s="248">
        <v>93</v>
      </c>
      <c r="B94" s="95" t="s">
        <v>1005</v>
      </c>
      <c r="C94" s="95" t="s">
        <v>587</v>
      </c>
    </row>
    <row r="95" spans="1:3" x14ac:dyDescent="0.2">
      <c r="A95" s="248">
        <v>94</v>
      </c>
      <c r="B95" s="450" t="s">
        <v>716</v>
      </c>
      <c r="C95" s="305" t="s">
        <v>471</v>
      </c>
    </row>
    <row r="96" spans="1:3" x14ac:dyDescent="0.2">
      <c r="A96" s="248">
        <v>95</v>
      </c>
      <c r="B96" s="98" t="s">
        <v>717</v>
      </c>
      <c r="C96" s="98" t="s">
        <v>472</v>
      </c>
    </row>
    <row r="97" spans="1:3" x14ac:dyDescent="0.2">
      <c r="A97" s="248">
        <v>96</v>
      </c>
      <c r="B97" s="306" t="s">
        <v>719</v>
      </c>
      <c r="C97" s="306" t="s">
        <v>476</v>
      </c>
    </row>
    <row r="98" spans="1:3" ht="51.75" thickBot="1" x14ac:dyDescent="0.25">
      <c r="A98" s="248">
        <v>97</v>
      </c>
      <c r="B98" s="451" t="s">
        <v>1027</v>
      </c>
      <c r="C98" s="397" t="s">
        <v>635</v>
      </c>
    </row>
    <row r="99" spans="1:3" x14ac:dyDescent="0.2">
      <c r="A99" s="248">
        <v>98</v>
      </c>
      <c r="B99" s="307" t="s">
        <v>720</v>
      </c>
      <c r="C99" s="307" t="s">
        <v>360</v>
      </c>
    </row>
    <row r="100" spans="1:3" x14ac:dyDescent="0.2">
      <c r="A100" s="248">
        <v>99</v>
      </c>
      <c r="B100" s="309" t="s">
        <v>721</v>
      </c>
      <c r="C100" s="309" t="s">
        <v>64</v>
      </c>
    </row>
    <row r="101" spans="1:3" ht="26.25" thickBot="1" x14ac:dyDescent="0.25">
      <c r="A101" s="248">
        <v>100</v>
      </c>
      <c r="B101" s="310" t="s">
        <v>722</v>
      </c>
      <c r="C101" s="310" t="s">
        <v>506</v>
      </c>
    </row>
    <row r="102" spans="1:3" x14ac:dyDescent="0.2">
      <c r="A102" s="248">
        <v>101</v>
      </c>
      <c r="B102" s="307" t="s">
        <v>723</v>
      </c>
      <c r="C102" s="307" t="s">
        <v>343</v>
      </c>
    </row>
    <row r="103" spans="1:3" ht="64.5" thickBot="1" x14ac:dyDescent="0.25">
      <c r="A103" s="248">
        <v>102</v>
      </c>
      <c r="B103" s="452" t="s">
        <v>1028</v>
      </c>
      <c r="C103" s="308" t="s">
        <v>540</v>
      </c>
    </row>
    <row r="104" spans="1:3" x14ac:dyDescent="0.2">
      <c r="A104" s="248">
        <v>103</v>
      </c>
      <c r="B104" s="302" t="s">
        <v>724</v>
      </c>
      <c r="C104" s="302" t="s">
        <v>344</v>
      </c>
    </row>
    <row r="105" spans="1:3" ht="51.75" thickBot="1" x14ac:dyDescent="0.25">
      <c r="A105" s="248">
        <v>104</v>
      </c>
      <c r="B105" s="310" t="s">
        <v>725</v>
      </c>
      <c r="C105" s="310" t="s">
        <v>426</v>
      </c>
    </row>
    <row r="106" spans="1:3" x14ac:dyDescent="0.2">
      <c r="A106" s="248">
        <v>105</v>
      </c>
      <c r="B106" s="302" t="s">
        <v>726</v>
      </c>
      <c r="C106" s="302" t="s">
        <v>73</v>
      </c>
    </row>
    <row r="107" spans="1:3" ht="39" thickBot="1" x14ac:dyDescent="0.25">
      <c r="A107" s="248">
        <v>106</v>
      </c>
      <c r="B107" s="310" t="s">
        <v>727</v>
      </c>
      <c r="C107" s="310" t="s">
        <v>427</v>
      </c>
    </row>
    <row r="108" spans="1:3" x14ac:dyDescent="0.2">
      <c r="A108" s="248">
        <v>107</v>
      </c>
      <c r="B108" s="453" t="s">
        <v>728</v>
      </c>
      <c r="C108" s="391" t="s">
        <v>521</v>
      </c>
    </row>
    <row r="109" spans="1:3" ht="230.25" thickBot="1" x14ac:dyDescent="0.25">
      <c r="A109" s="248">
        <v>108</v>
      </c>
      <c r="B109" s="454" t="s">
        <v>1025</v>
      </c>
      <c r="C109" s="392" t="s">
        <v>557</v>
      </c>
    </row>
    <row r="110" spans="1:3" x14ac:dyDescent="0.2">
      <c r="A110" s="248">
        <v>109</v>
      </c>
      <c r="B110" s="168" t="s">
        <v>730</v>
      </c>
      <c r="C110" s="302" t="s">
        <v>597</v>
      </c>
    </row>
    <row r="111" spans="1:3" ht="39" thickBot="1" x14ac:dyDescent="0.25">
      <c r="A111" s="248">
        <v>110</v>
      </c>
      <c r="B111" s="455" t="s">
        <v>1013</v>
      </c>
      <c r="C111" s="311" t="s">
        <v>423</v>
      </c>
    </row>
    <row r="112" spans="1:3" ht="26.25" thickBot="1" x14ac:dyDescent="0.25">
      <c r="A112" s="248">
        <v>111</v>
      </c>
      <c r="B112" s="169" t="s">
        <v>729</v>
      </c>
      <c r="C112" s="294" t="s">
        <v>342</v>
      </c>
    </row>
    <row r="113" spans="1:3" ht="92.25" customHeight="1" thickBot="1" x14ac:dyDescent="0.25">
      <c r="A113" s="248">
        <v>112</v>
      </c>
      <c r="B113" s="392" t="s">
        <v>731</v>
      </c>
      <c r="C113" s="392" t="s">
        <v>636</v>
      </c>
    </row>
    <row r="114" spans="1:3" ht="39" thickBot="1" x14ac:dyDescent="0.25">
      <c r="A114" s="248">
        <v>113</v>
      </c>
      <c r="B114" s="294" t="s">
        <v>732</v>
      </c>
      <c r="C114" s="398" t="s">
        <v>598</v>
      </c>
    </row>
    <row r="115" spans="1:3" ht="64.5" thickBot="1" x14ac:dyDescent="0.25">
      <c r="A115" s="248">
        <v>114</v>
      </c>
      <c r="B115" s="456" t="s">
        <v>733</v>
      </c>
      <c r="C115" s="392" t="s">
        <v>637</v>
      </c>
    </row>
    <row r="116" spans="1:3" ht="26.25" thickBot="1" x14ac:dyDescent="0.25">
      <c r="A116" s="248">
        <v>115</v>
      </c>
      <c r="B116" s="165" t="s">
        <v>734</v>
      </c>
      <c r="C116" s="399" t="s">
        <v>345</v>
      </c>
    </row>
    <row r="117" spans="1:3" ht="25.5" x14ac:dyDescent="0.2">
      <c r="A117" s="248">
        <v>116</v>
      </c>
      <c r="B117" s="400" t="s">
        <v>735</v>
      </c>
      <c r="C117" s="400" t="s">
        <v>638</v>
      </c>
    </row>
    <row r="118" spans="1:3" ht="105" customHeight="1" x14ac:dyDescent="0.2">
      <c r="A118" s="248">
        <v>117</v>
      </c>
      <c r="B118" s="457" t="s">
        <v>736</v>
      </c>
      <c r="C118" s="402" t="s">
        <v>639</v>
      </c>
    </row>
    <row r="119" spans="1:3" ht="25.5" x14ac:dyDescent="0.2">
      <c r="A119" s="248">
        <v>118</v>
      </c>
      <c r="B119" s="403" t="s">
        <v>737</v>
      </c>
      <c r="C119" s="403" t="s">
        <v>641</v>
      </c>
    </row>
    <row r="120" spans="1:3" ht="161.25" customHeight="1" x14ac:dyDescent="0.2">
      <c r="A120" s="248">
        <v>119</v>
      </c>
      <c r="B120" s="267" t="s">
        <v>738</v>
      </c>
      <c r="C120" s="402" t="s">
        <v>640</v>
      </c>
    </row>
    <row r="121" spans="1:3" ht="38.25" x14ac:dyDescent="0.2">
      <c r="A121" s="248">
        <v>120</v>
      </c>
      <c r="B121" s="401" t="s">
        <v>739</v>
      </c>
      <c r="C121" s="401" t="s">
        <v>498</v>
      </c>
    </row>
    <row r="122" spans="1:3" ht="51" x14ac:dyDescent="0.2">
      <c r="A122" s="248">
        <v>121</v>
      </c>
      <c r="B122" s="267" t="s">
        <v>740</v>
      </c>
      <c r="C122" s="402" t="s">
        <v>511</v>
      </c>
    </row>
    <row r="123" spans="1:3" ht="38.25" x14ac:dyDescent="0.2">
      <c r="A123" s="248">
        <v>122</v>
      </c>
      <c r="B123" s="458" t="s">
        <v>741</v>
      </c>
      <c r="C123" s="401" t="s">
        <v>634</v>
      </c>
    </row>
    <row r="124" spans="1:3" ht="84.75" customHeight="1" x14ac:dyDescent="0.2">
      <c r="A124" s="248">
        <v>123</v>
      </c>
      <c r="B124" s="459" t="s">
        <v>742</v>
      </c>
      <c r="C124" s="402" t="s">
        <v>633</v>
      </c>
    </row>
    <row r="125" spans="1:3" ht="25.5" x14ac:dyDescent="0.2">
      <c r="A125" s="248">
        <v>124</v>
      </c>
      <c r="B125" s="168" t="s">
        <v>1014</v>
      </c>
      <c r="C125" s="401" t="s">
        <v>643</v>
      </c>
    </row>
    <row r="126" spans="1:3" ht="111.75" customHeight="1" x14ac:dyDescent="0.2">
      <c r="A126" s="248">
        <v>125</v>
      </c>
      <c r="B126" s="459" t="s">
        <v>743</v>
      </c>
      <c r="C126" s="402" t="s">
        <v>642</v>
      </c>
    </row>
    <row r="127" spans="1:3" x14ac:dyDescent="0.2">
      <c r="A127" s="248">
        <v>126</v>
      </c>
      <c r="B127" s="172" t="s">
        <v>1026</v>
      </c>
      <c r="C127" s="168" t="s">
        <v>346</v>
      </c>
    </row>
    <row r="128" spans="1:3" x14ac:dyDescent="0.2">
      <c r="A128" s="248">
        <v>127</v>
      </c>
      <c r="B128" s="170" t="s">
        <v>744</v>
      </c>
      <c r="C128" s="312" t="s">
        <v>541</v>
      </c>
    </row>
    <row r="129" spans="1:3" x14ac:dyDescent="0.2">
      <c r="A129" s="248">
        <v>128</v>
      </c>
      <c r="B129" s="168" t="s">
        <v>745</v>
      </c>
      <c r="C129" s="168" t="s">
        <v>70</v>
      </c>
    </row>
    <row r="130" spans="1:3" x14ac:dyDescent="0.2">
      <c r="A130" s="248">
        <v>129</v>
      </c>
      <c r="B130" s="438" t="s">
        <v>746</v>
      </c>
      <c r="C130" s="420" t="s">
        <v>348</v>
      </c>
    </row>
    <row r="131" spans="1:3" ht="26.25" thickBot="1" x14ac:dyDescent="0.25">
      <c r="A131" s="248">
        <v>130</v>
      </c>
      <c r="B131" s="169" t="s">
        <v>747</v>
      </c>
      <c r="C131" s="169" t="s">
        <v>79</v>
      </c>
    </row>
    <row r="132" spans="1:3" ht="39" thickBot="1" x14ac:dyDescent="0.25">
      <c r="A132" s="248">
        <v>131</v>
      </c>
      <c r="B132" s="438" t="s">
        <v>748</v>
      </c>
      <c r="C132" s="420" t="s">
        <v>349</v>
      </c>
    </row>
    <row r="133" spans="1:3" x14ac:dyDescent="0.2">
      <c r="A133" s="248">
        <v>132</v>
      </c>
      <c r="B133" s="165" t="s">
        <v>749</v>
      </c>
      <c r="C133" s="165" t="s">
        <v>68</v>
      </c>
    </row>
    <row r="134" spans="1:3" ht="63.75" x14ac:dyDescent="0.2">
      <c r="A134" s="248">
        <v>133</v>
      </c>
      <c r="B134" s="267" t="s">
        <v>750</v>
      </c>
      <c r="C134" s="267" t="s">
        <v>542</v>
      </c>
    </row>
    <row r="135" spans="1:3" ht="25.5" x14ac:dyDescent="0.2">
      <c r="A135" s="248">
        <v>134</v>
      </c>
      <c r="B135" s="168" t="s">
        <v>751</v>
      </c>
      <c r="C135" s="168" t="s">
        <v>543</v>
      </c>
    </row>
    <row r="136" spans="1:3" ht="38.25" x14ac:dyDescent="0.2">
      <c r="A136" s="248">
        <v>135</v>
      </c>
      <c r="B136" s="168" t="s">
        <v>1008</v>
      </c>
      <c r="C136" s="168" t="s">
        <v>600</v>
      </c>
    </row>
    <row r="137" spans="1:3" ht="77.25" customHeight="1" x14ac:dyDescent="0.2">
      <c r="A137" s="248">
        <v>136</v>
      </c>
      <c r="B137" s="438" t="s">
        <v>752</v>
      </c>
      <c r="C137" s="420" t="s">
        <v>592</v>
      </c>
    </row>
    <row r="138" spans="1:3" ht="31.5" x14ac:dyDescent="0.2">
      <c r="A138" s="248">
        <v>137</v>
      </c>
      <c r="B138" s="171" t="s">
        <v>753</v>
      </c>
      <c r="C138" s="171" t="s">
        <v>65</v>
      </c>
    </row>
    <row r="139" spans="1:3" ht="25.5" x14ac:dyDescent="0.2">
      <c r="A139" s="248">
        <v>138</v>
      </c>
      <c r="B139" s="438" t="s">
        <v>754</v>
      </c>
      <c r="C139" s="420" t="s">
        <v>507</v>
      </c>
    </row>
    <row r="140" spans="1:3" ht="25.5" x14ac:dyDescent="0.2">
      <c r="A140" s="248">
        <v>139</v>
      </c>
      <c r="B140" s="168" t="s">
        <v>756</v>
      </c>
      <c r="C140" s="168" t="s">
        <v>599</v>
      </c>
    </row>
    <row r="141" spans="1:3" ht="57.75" customHeight="1" x14ac:dyDescent="0.2">
      <c r="A141" s="248">
        <v>140</v>
      </c>
      <c r="B141" s="438" t="s">
        <v>755</v>
      </c>
      <c r="C141" s="420" t="s">
        <v>508</v>
      </c>
    </row>
    <row r="142" spans="1:3" ht="25.5" x14ac:dyDescent="0.2">
      <c r="A142" s="248">
        <v>141</v>
      </c>
      <c r="B142" s="168" t="s">
        <v>757</v>
      </c>
      <c r="C142" s="168" t="s">
        <v>601</v>
      </c>
    </row>
    <row r="143" spans="1:3" ht="25.5" x14ac:dyDescent="0.2">
      <c r="A143" s="248">
        <v>142</v>
      </c>
      <c r="B143" s="168" t="s">
        <v>758</v>
      </c>
      <c r="C143" s="168" t="s">
        <v>602</v>
      </c>
    </row>
    <row r="144" spans="1:3" ht="28.5" customHeight="1" x14ac:dyDescent="0.2">
      <c r="A144" s="248">
        <v>143</v>
      </c>
      <c r="B144" s="168" t="s">
        <v>759</v>
      </c>
      <c r="C144" s="168" t="s">
        <v>603</v>
      </c>
    </row>
    <row r="145" spans="1:3" ht="187.5" customHeight="1" x14ac:dyDescent="0.2">
      <c r="A145" s="248">
        <v>144</v>
      </c>
      <c r="B145" s="267" t="s">
        <v>760</v>
      </c>
      <c r="C145" s="267" t="s">
        <v>520</v>
      </c>
    </row>
    <row r="146" spans="1:3" x14ac:dyDescent="0.2">
      <c r="A146" s="248">
        <v>145</v>
      </c>
      <c r="B146" s="168" t="s">
        <v>761</v>
      </c>
      <c r="C146" s="168" t="s">
        <v>604</v>
      </c>
    </row>
    <row r="147" spans="1:3" ht="25.5" x14ac:dyDescent="0.2">
      <c r="A147" s="248">
        <v>146</v>
      </c>
      <c r="B147" s="168" t="s">
        <v>762</v>
      </c>
      <c r="C147" s="168" t="s">
        <v>605</v>
      </c>
    </row>
    <row r="148" spans="1:3" x14ac:dyDescent="0.2">
      <c r="A148" s="248">
        <v>147</v>
      </c>
      <c r="B148" s="168" t="s">
        <v>763</v>
      </c>
      <c r="C148" s="168" t="s">
        <v>606</v>
      </c>
    </row>
    <row r="149" spans="1:3" ht="38.25" x14ac:dyDescent="0.2">
      <c r="A149" s="248">
        <v>148</v>
      </c>
      <c r="B149" s="168" t="s">
        <v>764</v>
      </c>
      <c r="C149" s="168" t="s">
        <v>607</v>
      </c>
    </row>
    <row r="150" spans="1:3" ht="25.5" x14ac:dyDescent="0.2">
      <c r="A150" s="248">
        <v>149</v>
      </c>
      <c r="B150" s="168" t="s">
        <v>765</v>
      </c>
      <c r="C150" s="168" t="s">
        <v>608</v>
      </c>
    </row>
    <row r="151" spans="1:3" x14ac:dyDescent="0.2">
      <c r="A151" s="248">
        <v>150</v>
      </c>
      <c r="B151" s="168" t="s">
        <v>766</v>
      </c>
      <c r="C151" s="168" t="s">
        <v>477</v>
      </c>
    </row>
    <row r="152" spans="1:3" ht="38.25" x14ac:dyDescent="0.2">
      <c r="A152" s="248">
        <v>151</v>
      </c>
      <c r="B152" s="168" t="s">
        <v>767</v>
      </c>
      <c r="C152" s="168" t="s">
        <v>609</v>
      </c>
    </row>
    <row r="153" spans="1:3" ht="25.5" x14ac:dyDescent="0.2">
      <c r="A153" s="248">
        <v>152</v>
      </c>
      <c r="B153" s="168" t="s">
        <v>768</v>
      </c>
      <c r="C153" s="168" t="s">
        <v>610</v>
      </c>
    </row>
    <row r="154" spans="1:3" ht="66" customHeight="1" x14ac:dyDescent="0.2">
      <c r="A154" s="248">
        <v>153</v>
      </c>
      <c r="B154" s="459" t="s">
        <v>769</v>
      </c>
      <c r="C154" s="402" t="s">
        <v>644</v>
      </c>
    </row>
    <row r="155" spans="1:3" x14ac:dyDescent="0.2">
      <c r="A155" s="248">
        <v>154</v>
      </c>
      <c r="B155" s="139" t="s">
        <v>770</v>
      </c>
      <c r="C155" s="139" t="s">
        <v>350</v>
      </c>
    </row>
    <row r="156" spans="1:3" ht="25.5" x14ac:dyDescent="0.2">
      <c r="A156" s="248">
        <v>155</v>
      </c>
      <c r="B156" s="168" t="s">
        <v>780</v>
      </c>
      <c r="C156" s="168" t="s">
        <v>611</v>
      </c>
    </row>
    <row r="157" spans="1:3" x14ac:dyDescent="0.2">
      <c r="A157" s="248">
        <v>156</v>
      </c>
      <c r="B157" s="168" t="s">
        <v>781</v>
      </c>
      <c r="C157" s="168" t="s">
        <v>612</v>
      </c>
    </row>
    <row r="158" spans="1:3" ht="89.25" x14ac:dyDescent="0.2">
      <c r="A158" s="248">
        <v>157</v>
      </c>
      <c r="B158" s="267" t="s">
        <v>771</v>
      </c>
      <c r="C158" s="267" t="s">
        <v>512</v>
      </c>
    </row>
    <row r="159" spans="1:3" ht="25.5" x14ac:dyDescent="0.2">
      <c r="A159" s="248">
        <v>158</v>
      </c>
      <c r="B159" s="139" t="s">
        <v>772</v>
      </c>
      <c r="C159" s="139" t="s">
        <v>425</v>
      </c>
    </row>
    <row r="160" spans="1:3" ht="38.25" x14ac:dyDescent="0.2">
      <c r="A160" s="248">
        <v>159</v>
      </c>
      <c r="B160" s="438" t="s">
        <v>773</v>
      </c>
      <c r="C160" s="420" t="s">
        <v>404</v>
      </c>
    </row>
    <row r="161" spans="1:3" ht="25.5" x14ac:dyDescent="0.2">
      <c r="A161" s="248">
        <v>160</v>
      </c>
      <c r="B161" s="168" t="s">
        <v>782</v>
      </c>
      <c r="C161" s="168" t="s">
        <v>613</v>
      </c>
    </row>
    <row r="162" spans="1:3" ht="25.5" x14ac:dyDescent="0.2">
      <c r="A162" s="248">
        <v>161</v>
      </c>
      <c r="B162" s="168" t="s">
        <v>783</v>
      </c>
      <c r="C162" s="168" t="s">
        <v>614</v>
      </c>
    </row>
    <row r="163" spans="1:3" ht="25.5" x14ac:dyDescent="0.2">
      <c r="A163" s="248">
        <v>162</v>
      </c>
      <c r="B163" s="438" t="s">
        <v>774</v>
      </c>
      <c r="C163" s="420" t="s">
        <v>510</v>
      </c>
    </row>
    <row r="164" spans="1:3" x14ac:dyDescent="0.2">
      <c r="A164" s="248">
        <v>163</v>
      </c>
      <c r="B164" s="139" t="s">
        <v>775</v>
      </c>
      <c r="C164" s="139" t="s">
        <v>358</v>
      </c>
    </row>
    <row r="165" spans="1:3" ht="38.25" x14ac:dyDescent="0.2">
      <c r="A165" s="248">
        <v>164</v>
      </c>
      <c r="B165" s="168" t="s">
        <v>1015</v>
      </c>
      <c r="C165" s="168" t="s">
        <v>615</v>
      </c>
    </row>
    <row r="166" spans="1:3" ht="51" x14ac:dyDescent="0.2">
      <c r="A166" s="248">
        <v>165</v>
      </c>
      <c r="B166" s="168" t="s">
        <v>1016</v>
      </c>
      <c r="C166" s="168" t="s">
        <v>616</v>
      </c>
    </row>
    <row r="167" spans="1:3" x14ac:dyDescent="0.2">
      <c r="A167" s="248">
        <v>166</v>
      </c>
      <c r="B167" s="172" t="s">
        <v>1017</v>
      </c>
      <c r="C167" s="172" t="s">
        <v>617</v>
      </c>
    </row>
    <row r="168" spans="1:3" x14ac:dyDescent="0.2">
      <c r="A168" s="248">
        <v>167</v>
      </c>
      <c r="B168" s="139" t="s">
        <v>776</v>
      </c>
      <c r="C168" s="139" t="s">
        <v>376</v>
      </c>
    </row>
    <row r="169" spans="1:3" x14ac:dyDescent="0.2">
      <c r="A169" s="248">
        <v>168</v>
      </c>
      <c r="B169" s="172" t="s">
        <v>1018</v>
      </c>
      <c r="C169" s="172" t="s">
        <v>618</v>
      </c>
    </row>
    <row r="170" spans="1:3" x14ac:dyDescent="0.2">
      <c r="A170" s="248">
        <v>169</v>
      </c>
      <c r="B170" s="139" t="s">
        <v>777</v>
      </c>
      <c r="C170" s="139" t="s">
        <v>375</v>
      </c>
    </row>
    <row r="171" spans="1:3" ht="25.5" x14ac:dyDescent="0.2">
      <c r="A171" s="248">
        <v>170</v>
      </c>
      <c r="B171" s="438" t="s">
        <v>778</v>
      </c>
      <c r="C171" s="420" t="s">
        <v>428</v>
      </c>
    </row>
    <row r="172" spans="1:3" ht="26.25" thickBot="1" x14ac:dyDescent="0.25">
      <c r="A172" s="248">
        <v>171</v>
      </c>
      <c r="B172" s="169" t="s">
        <v>779</v>
      </c>
      <c r="C172" s="169" t="s">
        <v>353</v>
      </c>
    </row>
    <row r="173" spans="1:3" ht="38.25" x14ac:dyDescent="0.2">
      <c r="A173" s="248">
        <v>172</v>
      </c>
      <c r="B173" s="438" t="s">
        <v>784</v>
      </c>
      <c r="C173" s="420" t="s">
        <v>438</v>
      </c>
    </row>
    <row r="174" spans="1:3" ht="15.75" x14ac:dyDescent="0.2">
      <c r="A174" s="248">
        <v>173</v>
      </c>
      <c r="B174" s="460" t="s">
        <v>785</v>
      </c>
      <c r="C174" s="173" t="s">
        <v>478</v>
      </c>
    </row>
    <row r="175" spans="1:3" x14ac:dyDescent="0.2">
      <c r="A175" s="248">
        <v>174</v>
      </c>
      <c r="B175" s="168" t="s">
        <v>786</v>
      </c>
      <c r="C175" s="168" t="s">
        <v>620</v>
      </c>
    </row>
    <row r="176" spans="1:3" ht="25.5" x14ac:dyDescent="0.2">
      <c r="A176" s="248">
        <v>175</v>
      </c>
      <c r="B176" s="436" t="s">
        <v>787</v>
      </c>
      <c r="C176" s="417" t="s">
        <v>439</v>
      </c>
    </row>
    <row r="177" spans="1:3" ht="26.25" thickBot="1" x14ac:dyDescent="0.25">
      <c r="A177" s="248">
        <v>176</v>
      </c>
      <c r="B177" s="437" t="s">
        <v>788</v>
      </c>
      <c r="C177" s="418" t="s">
        <v>619</v>
      </c>
    </row>
    <row r="178" spans="1:3" ht="26.25" thickBot="1" x14ac:dyDescent="0.25">
      <c r="A178" s="248">
        <v>177</v>
      </c>
      <c r="B178" s="253" t="s">
        <v>789</v>
      </c>
      <c r="C178" s="253" t="s">
        <v>544</v>
      </c>
    </row>
    <row r="179" spans="1:3" ht="106.5" customHeight="1" thickBot="1" x14ac:dyDescent="0.25">
      <c r="A179" s="248">
        <v>178</v>
      </c>
      <c r="B179" s="436" t="s">
        <v>797</v>
      </c>
      <c r="C179" s="268" t="s">
        <v>513</v>
      </c>
    </row>
    <row r="180" spans="1:3" x14ac:dyDescent="0.2">
      <c r="A180" s="248">
        <v>179</v>
      </c>
      <c r="B180" s="174" t="s">
        <v>790</v>
      </c>
      <c r="C180" s="174" t="s">
        <v>13</v>
      </c>
    </row>
    <row r="181" spans="1:3" x14ac:dyDescent="0.2">
      <c r="A181" s="248">
        <v>180</v>
      </c>
      <c r="B181" s="139" t="s">
        <v>791</v>
      </c>
      <c r="C181" s="139" t="s">
        <v>359</v>
      </c>
    </row>
    <row r="182" spans="1:3" x14ac:dyDescent="0.2">
      <c r="A182" s="248">
        <v>181</v>
      </c>
      <c r="B182" s="175" t="s">
        <v>792</v>
      </c>
      <c r="C182" s="175" t="s">
        <v>3</v>
      </c>
    </row>
    <row r="183" spans="1:3" ht="13.5" thickBot="1" x14ac:dyDescent="0.25">
      <c r="A183" s="248">
        <v>182</v>
      </c>
      <c r="B183" s="175" t="s">
        <v>793</v>
      </c>
      <c r="C183" s="175" t="s">
        <v>357</v>
      </c>
    </row>
    <row r="184" spans="1:3" x14ac:dyDescent="0.2">
      <c r="A184" s="248">
        <v>183</v>
      </c>
      <c r="B184" s="254" t="s">
        <v>794</v>
      </c>
      <c r="C184" s="254" t="s">
        <v>114</v>
      </c>
    </row>
    <row r="185" spans="1:3" ht="90" customHeight="1" thickBot="1" x14ac:dyDescent="0.25">
      <c r="A185" s="248">
        <v>184</v>
      </c>
      <c r="B185" s="268" t="s">
        <v>1019</v>
      </c>
      <c r="C185" s="268" t="s">
        <v>631</v>
      </c>
    </row>
    <row r="186" spans="1:3" ht="13.5" thickBot="1" x14ac:dyDescent="0.25">
      <c r="A186" s="248">
        <v>185</v>
      </c>
      <c r="B186" s="433" t="s">
        <v>795</v>
      </c>
      <c r="C186" s="419" t="s">
        <v>4</v>
      </c>
    </row>
    <row r="187" spans="1:3" ht="64.5" thickBot="1" x14ac:dyDescent="0.25">
      <c r="A187" s="248">
        <v>186</v>
      </c>
      <c r="B187" s="461" t="s">
        <v>798</v>
      </c>
      <c r="C187" s="383" t="s">
        <v>648</v>
      </c>
    </row>
    <row r="188" spans="1:3" ht="63.75" x14ac:dyDescent="0.2">
      <c r="A188" s="248">
        <v>187</v>
      </c>
      <c r="B188" s="436" t="s">
        <v>796</v>
      </c>
      <c r="C188" s="417" t="s">
        <v>453</v>
      </c>
    </row>
    <row r="189" spans="1:3" ht="51.75" thickBot="1" x14ac:dyDescent="0.25">
      <c r="A189" s="248">
        <v>188</v>
      </c>
      <c r="B189" s="176" t="s">
        <v>1010</v>
      </c>
      <c r="C189" s="176" t="s">
        <v>479</v>
      </c>
    </row>
    <row r="190" spans="1:3" ht="13.5" thickBot="1" x14ac:dyDescent="0.25">
      <c r="A190" s="248">
        <v>189</v>
      </c>
      <c r="B190" s="483" t="s">
        <v>1009</v>
      </c>
      <c r="C190" s="418" t="s">
        <v>49</v>
      </c>
    </row>
    <row r="191" spans="1:3" ht="64.5" thickBot="1" x14ac:dyDescent="0.25">
      <c r="A191" s="248">
        <v>190</v>
      </c>
      <c r="B191" s="462" t="s">
        <v>805</v>
      </c>
      <c r="C191" s="383" t="s">
        <v>621</v>
      </c>
    </row>
    <row r="192" spans="1:3" ht="55.5" customHeight="1" x14ac:dyDescent="0.2">
      <c r="A192" s="248">
        <v>191</v>
      </c>
      <c r="B192" s="436" t="s">
        <v>799</v>
      </c>
      <c r="C192" s="417" t="s">
        <v>480</v>
      </c>
    </row>
    <row r="193" spans="1:3" ht="63.75" x14ac:dyDescent="0.2">
      <c r="A193" s="248">
        <v>192</v>
      </c>
      <c r="B193" s="176" t="s">
        <v>800</v>
      </c>
      <c r="C193" s="176" t="s">
        <v>481</v>
      </c>
    </row>
    <row r="194" spans="1:3" x14ac:dyDescent="0.2">
      <c r="A194" s="248">
        <v>193</v>
      </c>
      <c r="B194" s="434" t="s">
        <v>801</v>
      </c>
      <c r="C194" s="415" t="s">
        <v>50</v>
      </c>
    </row>
    <row r="195" spans="1:3" ht="127.5" x14ac:dyDescent="0.2">
      <c r="A195" s="248">
        <v>194</v>
      </c>
      <c r="B195" s="436" t="s">
        <v>802</v>
      </c>
      <c r="C195" s="417" t="s">
        <v>482</v>
      </c>
    </row>
    <row r="196" spans="1:3" ht="63.75" x14ac:dyDescent="0.2">
      <c r="A196" s="248">
        <v>195</v>
      </c>
      <c r="B196" s="436" t="s">
        <v>803</v>
      </c>
      <c r="C196" s="417" t="s">
        <v>516</v>
      </c>
    </row>
    <row r="197" spans="1:3" ht="13.5" thickBot="1" x14ac:dyDescent="0.25">
      <c r="A197" s="248">
        <v>196</v>
      </c>
      <c r="B197" s="437" t="s">
        <v>804</v>
      </c>
      <c r="C197" s="418" t="s">
        <v>52</v>
      </c>
    </row>
    <row r="198" spans="1:3" ht="64.5" thickBot="1" x14ac:dyDescent="0.25">
      <c r="A198" s="248">
        <v>197</v>
      </c>
      <c r="B198" s="462" t="s">
        <v>822</v>
      </c>
      <c r="C198" s="383" t="s">
        <v>649</v>
      </c>
    </row>
    <row r="199" spans="1:3" ht="127.5" x14ac:dyDescent="0.2">
      <c r="A199" s="248">
        <v>198</v>
      </c>
      <c r="B199" s="436" t="s">
        <v>806</v>
      </c>
      <c r="C199" s="417" t="s">
        <v>483</v>
      </c>
    </row>
    <row r="200" spans="1:3" x14ac:dyDescent="0.2">
      <c r="A200" s="248">
        <v>199</v>
      </c>
      <c r="B200" s="177" t="s">
        <v>807</v>
      </c>
      <c r="C200" s="177" t="s">
        <v>407</v>
      </c>
    </row>
    <row r="201" spans="1:3" ht="39" thickBot="1" x14ac:dyDescent="0.25">
      <c r="A201" s="248">
        <v>200</v>
      </c>
      <c r="B201" s="435" t="s">
        <v>808</v>
      </c>
      <c r="C201" s="416" t="s">
        <v>517</v>
      </c>
    </row>
    <row r="202" spans="1:3" ht="38.25" x14ac:dyDescent="0.2">
      <c r="A202" s="248">
        <v>201</v>
      </c>
      <c r="B202" s="177" t="s">
        <v>809</v>
      </c>
      <c r="C202" s="384" t="s">
        <v>408</v>
      </c>
    </row>
    <row r="203" spans="1:3" ht="38.25" x14ac:dyDescent="0.2">
      <c r="A203" s="248">
        <v>202</v>
      </c>
      <c r="B203" s="177" t="s">
        <v>810</v>
      </c>
      <c r="C203" s="385" t="s">
        <v>545</v>
      </c>
    </row>
    <row r="204" spans="1:3" x14ac:dyDescent="0.2">
      <c r="A204" s="248">
        <v>203</v>
      </c>
      <c r="B204" s="177" t="s">
        <v>811</v>
      </c>
      <c r="C204" s="385" t="s">
        <v>409</v>
      </c>
    </row>
    <row r="205" spans="1:3" ht="38.25" x14ac:dyDescent="0.2">
      <c r="A205" s="248">
        <v>204</v>
      </c>
      <c r="B205" s="177" t="s">
        <v>812</v>
      </c>
      <c r="C205" s="385" t="s">
        <v>405</v>
      </c>
    </row>
    <row r="206" spans="1:3" ht="25.5" x14ac:dyDescent="0.2">
      <c r="A206" s="248">
        <v>205</v>
      </c>
      <c r="B206" s="177" t="s">
        <v>813</v>
      </c>
      <c r="C206" s="385" t="s">
        <v>406</v>
      </c>
    </row>
    <row r="207" spans="1:3" ht="39" thickBot="1" x14ac:dyDescent="0.25">
      <c r="A207" s="248">
        <v>206</v>
      </c>
      <c r="B207" s="177" t="s">
        <v>814</v>
      </c>
      <c r="C207" s="386" t="s">
        <v>484</v>
      </c>
    </row>
    <row r="208" spans="1:3" ht="13.5" thickBot="1" x14ac:dyDescent="0.25">
      <c r="A208" s="248">
        <v>207</v>
      </c>
      <c r="B208" s="253" t="s">
        <v>815</v>
      </c>
      <c r="C208" s="253" t="s">
        <v>57</v>
      </c>
    </row>
    <row r="209" spans="1:3" x14ac:dyDescent="0.2">
      <c r="A209" s="248">
        <v>208</v>
      </c>
      <c r="B209" s="167" t="s">
        <v>816</v>
      </c>
      <c r="C209" s="167" t="s">
        <v>115</v>
      </c>
    </row>
    <row r="210" spans="1:3" x14ac:dyDescent="0.2">
      <c r="A210" s="248">
        <v>209</v>
      </c>
      <c r="B210" s="170" t="s">
        <v>817</v>
      </c>
      <c r="C210" s="170" t="s">
        <v>336</v>
      </c>
    </row>
    <row r="211" spans="1:3" x14ac:dyDescent="0.2">
      <c r="A211" s="248">
        <v>210</v>
      </c>
      <c r="B211" s="168" t="s">
        <v>818</v>
      </c>
      <c r="C211" s="168" t="s">
        <v>117</v>
      </c>
    </row>
    <row r="212" spans="1:3" x14ac:dyDescent="0.2">
      <c r="A212" s="248">
        <v>211</v>
      </c>
      <c r="B212" s="168" t="s">
        <v>819</v>
      </c>
      <c r="C212" s="168" t="s">
        <v>118</v>
      </c>
    </row>
    <row r="213" spans="1:3" x14ac:dyDescent="0.2">
      <c r="A213" s="248">
        <v>212</v>
      </c>
      <c r="B213" s="168" t="s">
        <v>820</v>
      </c>
      <c r="C213" s="168" t="s">
        <v>116</v>
      </c>
    </row>
    <row r="214" spans="1:3" ht="13.5" thickBot="1" x14ac:dyDescent="0.25">
      <c r="A214" s="248">
        <v>213</v>
      </c>
      <c r="B214" s="169" t="s">
        <v>821</v>
      </c>
      <c r="C214" s="169" t="s">
        <v>119</v>
      </c>
    </row>
    <row r="215" spans="1:3" x14ac:dyDescent="0.2">
      <c r="A215" s="248">
        <v>214</v>
      </c>
      <c r="B215" s="167" t="s">
        <v>823</v>
      </c>
      <c r="C215" s="167" t="s">
        <v>622</v>
      </c>
    </row>
    <row r="216" spans="1:3" x14ac:dyDescent="0.2">
      <c r="A216" s="248">
        <v>215</v>
      </c>
      <c r="B216" s="438" t="s">
        <v>824</v>
      </c>
      <c r="C216" s="420" t="s">
        <v>331</v>
      </c>
    </row>
    <row r="217" spans="1:3" x14ac:dyDescent="0.2">
      <c r="A217" s="248">
        <v>216</v>
      </c>
      <c r="B217" s="168" t="s">
        <v>825</v>
      </c>
      <c r="C217" s="168" t="s">
        <v>74</v>
      </c>
    </row>
    <row r="218" spans="1:3" ht="89.25" x14ac:dyDescent="0.2">
      <c r="A218" s="248">
        <v>217</v>
      </c>
      <c r="B218" s="436" t="s">
        <v>826</v>
      </c>
      <c r="C218" s="178" t="s">
        <v>366</v>
      </c>
    </row>
    <row r="219" spans="1:3" ht="13.5" thickBot="1" x14ac:dyDescent="0.25">
      <c r="A219" s="248">
        <v>218</v>
      </c>
      <c r="B219" s="169" t="s">
        <v>827</v>
      </c>
      <c r="C219" s="169" t="s">
        <v>75</v>
      </c>
    </row>
    <row r="220" spans="1:3" ht="26.25" thickBot="1" x14ac:dyDescent="0.25">
      <c r="A220" s="248">
        <v>219</v>
      </c>
      <c r="B220" s="438" t="s">
        <v>828</v>
      </c>
      <c r="C220" s="420" t="s">
        <v>429</v>
      </c>
    </row>
    <row r="221" spans="1:3" x14ac:dyDescent="0.2">
      <c r="A221" s="248">
        <v>220</v>
      </c>
      <c r="B221" s="167" t="s">
        <v>829</v>
      </c>
      <c r="C221" s="167" t="s">
        <v>71</v>
      </c>
    </row>
    <row r="222" spans="1:3" x14ac:dyDescent="0.2">
      <c r="A222" s="248">
        <v>221</v>
      </c>
      <c r="B222" s="438" t="s">
        <v>830</v>
      </c>
      <c r="C222" s="420" t="s">
        <v>430</v>
      </c>
    </row>
    <row r="223" spans="1:3" x14ac:dyDescent="0.2">
      <c r="A223" s="248">
        <v>222</v>
      </c>
      <c r="B223" s="168" t="s">
        <v>831</v>
      </c>
      <c r="C223" s="168" t="s">
        <v>78</v>
      </c>
    </row>
    <row r="224" spans="1:3" x14ac:dyDescent="0.2">
      <c r="A224" s="248">
        <v>223</v>
      </c>
      <c r="B224" s="438" t="s">
        <v>832</v>
      </c>
      <c r="C224" s="420" t="s">
        <v>431</v>
      </c>
    </row>
    <row r="225" spans="1:3" x14ac:dyDescent="0.2">
      <c r="A225" s="248">
        <v>224</v>
      </c>
      <c r="B225" s="168" t="s">
        <v>833</v>
      </c>
      <c r="C225" s="168" t="s">
        <v>77</v>
      </c>
    </row>
    <row r="226" spans="1:3" x14ac:dyDescent="0.2">
      <c r="A226" s="248">
        <v>225</v>
      </c>
      <c r="B226" s="168" t="s">
        <v>834</v>
      </c>
      <c r="C226" s="168" t="s">
        <v>332</v>
      </c>
    </row>
    <row r="227" spans="1:3" ht="25.5" x14ac:dyDescent="0.2">
      <c r="A227" s="248">
        <v>226</v>
      </c>
      <c r="B227" s="168" t="s">
        <v>835</v>
      </c>
      <c r="C227" s="168" t="s">
        <v>440</v>
      </c>
    </row>
    <row r="228" spans="1:3" ht="51" x14ac:dyDescent="0.2">
      <c r="A228" s="248">
        <v>227</v>
      </c>
      <c r="B228" s="438" t="s">
        <v>836</v>
      </c>
      <c r="C228" s="267" t="s">
        <v>514</v>
      </c>
    </row>
    <row r="229" spans="1:3" ht="13.5" thickBot="1" x14ac:dyDescent="0.25">
      <c r="A229" s="248">
        <v>228</v>
      </c>
      <c r="B229" s="169" t="s">
        <v>837</v>
      </c>
      <c r="C229" s="169" t="s">
        <v>76</v>
      </c>
    </row>
    <row r="230" spans="1:3" ht="25.5" x14ac:dyDescent="0.2">
      <c r="A230" s="248">
        <v>229</v>
      </c>
      <c r="B230" s="438" t="s">
        <v>838</v>
      </c>
      <c r="C230" s="420" t="s">
        <v>432</v>
      </c>
    </row>
    <row r="231" spans="1:3" ht="25.5" x14ac:dyDescent="0.2">
      <c r="A231" s="248">
        <v>230</v>
      </c>
      <c r="B231" s="441" t="s">
        <v>1020</v>
      </c>
      <c r="C231" s="424" t="s">
        <v>53</v>
      </c>
    </row>
    <row r="232" spans="1:3" ht="25.5" x14ac:dyDescent="0.2">
      <c r="A232" s="248">
        <v>231</v>
      </c>
      <c r="B232" s="170" t="s">
        <v>839</v>
      </c>
      <c r="C232" s="170" t="s">
        <v>373</v>
      </c>
    </row>
    <row r="233" spans="1:3" ht="25.5" x14ac:dyDescent="0.2">
      <c r="A233" s="248">
        <v>232</v>
      </c>
      <c r="B233" s="441" t="s">
        <v>840</v>
      </c>
      <c r="C233" s="424" t="s">
        <v>5</v>
      </c>
    </row>
    <row r="234" spans="1:3" ht="25.5" x14ac:dyDescent="0.2">
      <c r="A234" s="248">
        <v>233</v>
      </c>
      <c r="B234" s="441" t="s">
        <v>841</v>
      </c>
      <c r="C234" s="424" t="s">
        <v>6</v>
      </c>
    </row>
    <row r="235" spans="1:3" x14ac:dyDescent="0.2">
      <c r="A235" s="248">
        <v>234</v>
      </c>
      <c r="B235" s="432" t="s">
        <v>842</v>
      </c>
      <c r="C235" s="414" t="s">
        <v>58</v>
      </c>
    </row>
    <row r="236" spans="1:3" ht="13.5" thickBot="1" x14ac:dyDescent="0.25">
      <c r="A236" s="248">
        <v>235</v>
      </c>
      <c r="B236" s="179" t="s">
        <v>843</v>
      </c>
      <c r="C236" s="179" t="s">
        <v>160</v>
      </c>
    </row>
    <row r="237" spans="1:3" x14ac:dyDescent="0.2">
      <c r="A237" s="248">
        <v>236</v>
      </c>
      <c r="B237" s="463" t="s">
        <v>844</v>
      </c>
      <c r="C237" s="180" t="s">
        <v>159</v>
      </c>
    </row>
    <row r="238" spans="1:3" ht="51" x14ac:dyDescent="0.2">
      <c r="A238" s="248">
        <v>237</v>
      </c>
      <c r="B238" s="438" t="s">
        <v>845</v>
      </c>
      <c r="C238" s="420" t="s">
        <v>161</v>
      </c>
    </row>
    <row r="239" spans="1:3" ht="102" x14ac:dyDescent="0.2">
      <c r="A239" s="248">
        <v>238</v>
      </c>
      <c r="B239" s="438" t="s">
        <v>846</v>
      </c>
      <c r="C239" s="420" t="s">
        <v>433</v>
      </c>
    </row>
    <row r="240" spans="1:3" ht="25.5" x14ac:dyDescent="0.2">
      <c r="A240" s="248">
        <v>239</v>
      </c>
      <c r="B240" s="464" t="s">
        <v>847</v>
      </c>
      <c r="C240" s="424" t="s">
        <v>546</v>
      </c>
    </row>
    <row r="241" spans="1:3" ht="51" x14ac:dyDescent="0.2">
      <c r="A241" s="248">
        <v>240</v>
      </c>
      <c r="B241" s="436" t="s">
        <v>848</v>
      </c>
      <c r="C241" s="417" t="s">
        <v>371</v>
      </c>
    </row>
    <row r="242" spans="1:3" ht="63.75" x14ac:dyDescent="0.2">
      <c r="A242" s="248">
        <v>241</v>
      </c>
      <c r="B242" s="268" t="s">
        <v>849</v>
      </c>
      <c r="C242" s="268" t="s">
        <v>547</v>
      </c>
    </row>
    <row r="243" spans="1:3" x14ac:dyDescent="0.2">
      <c r="A243" s="248">
        <v>242</v>
      </c>
      <c r="B243" s="465" t="s">
        <v>850</v>
      </c>
      <c r="C243" s="424" t="s">
        <v>445</v>
      </c>
    </row>
    <row r="244" spans="1:3" ht="25.5" x14ac:dyDescent="0.2">
      <c r="A244" s="248">
        <v>243</v>
      </c>
      <c r="B244" s="181" t="s">
        <v>851</v>
      </c>
      <c r="C244" s="181" t="s">
        <v>374</v>
      </c>
    </row>
    <row r="245" spans="1:3" ht="51" x14ac:dyDescent="0.2">
      <c r="A245" s="248">
        <v>244</v>
      </c>
      <c r="B245" s="436" t="s">
        <v>852</v>
      </c>
      <c r="C245" s="417" t="s">
        <v>370</v>
      </c>
    </row>
    <row r="246" spans="1:3" ht="63.75" x14ac:dyDescent="0.2">
      <c r="A246" s="248">
        <v>245</v>
      </c>
      <c r="B246" s="436" t="s">
        <v>853</v>
      </c>
      <c r="C246" s="417" t="s">
        <v>410</v>
      </c>
    </row>
    <row r="247" spans="1:3" ht="25.5" x14ac:dyDescent="0.2">
      <c r="A247" s="248">
        <v>246</v>
      </c>
      <c r="B247" s="441" t="s">
        <v>854</v>
      </c>
      <c r="C247" s="424" t="s">
        <v>558</v>
      </c>
    </row>
    <row r="248" spans="1:3" ht="97.5" customHeight="1" x14ac:dyDescent="0.2">
      <c r="A248" s="248">
        <v>247</v>
      </c>
      <c r="B248" s="402" t="s">
        <v>855</v>
      </c>
      <c r="C248" s="402" t="s">
        <v>645</v>
      </c>
    </row>
    <row r="249" spans="1:3" x14ac:dyDescent="0.2">
      <c r="A249" s="248">
        <v>248</v>
      </c>
      <c r="B249" s="441" t="s">
        <v>856</v>
      </c>
      <c r="C249" s="424" t="s">
        <v>80</v>
      </c>
    </row>
    <row r="250" spans="1:3" ht="89.25" x14ac:dyDescent="0.2">
      <c r="A250" s="248">
        <v>249</v>
      </c>
      <c r="B250" s="438" t="s">
        <v>857</v>
      </c>
      <c r="C250" s="420" t="s">
        <v>372</v>
      </c>
    </row>
    <row r="251" spans="1:3" ht="63.75" x14ac:dyDescent="0.2">
      <c r="A251" s="248">
        <v>250</v>
      </c>
      <c r="B251" s="441" t="s">
        <v>1021</v>
      </c>
      <c r="C251" s="424" t="s">
        <v>454</v>
      </c>
    </row>
    <row r="252" spans="1:3" ht="51" x14ac:dyDescent="0.2">
      <c r="A252" s="248">
        <v>251</v>
      </c>
      <c r="B252" s="267" t="s">
        <v>858</v>
      </c>
      <c r="C252" s="267" t="s">
        <v>548</v>
      </c>
    </row>
    <row r="253" spans="1:3" ht="13.5" thickBot="1" x14ac:dyDescent="0.25">
      <c r="A253" s="248">
        <v>252</v>
      </c>
      <c r="B253" s="441" t="s">
        <v>859</v>
      </c>
      <c r="C253" s="424" t="s">
        <v>102</v>
      </c>
    </row>
    <row r="254" spans="1:3" x14ac:dyDescent="0.2">
      <c r="A254" s="248">
        <v>253</v>
      </c>
      <c r="B254" s="153" t="s">
        <v>860</v>
      </c>
      <c r="C254" s="153" t="s">
        <v>377</v>
      </c>
    </row>
    <row r="255" spans="1:3" ht="25.5" x14ac:dyDescent="0.2">
      <c r="A255" s="248">
        <v>254</v>
      </c>
      <c r="B255" s="182" t="s">
        <v>861</v>
      </c>
      <c r="C255" s="182" t="s">
        <v>434</v>
      </c>
    </row>
    <row r="256" spans="1:3" ht="25.5" x14ac:dyDescent="0.2">
      <c r="A256" s="248">
        <v>255</v>
      </c>
      <c r="B256" s="154" t="s">
        <v>862</v>
      </c>
      <c r="C256" s="154" t="s">
        <v>378</v>
      </c>
    </row>
    <row r="257" spans="1:3" ht="25.5" x14ac:dyDescent="0.2">
      <c r="A257" s="248">
        <v>256</v>
      </c>
      <c r="B257" s="155" t="s">
        <v>863</v>
      </c>
      <c r="C257" s="155" t="s">
        <v>379</v>
      </c>
    </row>
    <row r="258" spans="1:3" x14ac:dyDescent="0.2">
      <c r="A258" s="248">
        <v>257</v>
      </c>
      <c r="B258" s="156" t="s">
        <v>864</v>
      </c>
      <c r="C258" s="156" t="s">
        <v>62</v>
      </c>
    </row>
    <row r="259" spans="1:3" ht="25.5" x14ac:dyDescent="0.2">
      <c r="A259" s="248">
        <v>258</v>
      </c>
      <c r="B259" s="255" t="s">
        <v>865</v>
      </c>
      <c r="C259" s="255" t="s">
        <v>380</v>
      </c>
    </row>
    <row r="260" spans="1:3" x14ac:dyDescent="0.2">
      <c r="A260" s="248">
        <v>259</v>
      </c>
      <c r="B260" s="183" t="s">
        <v>866</v>
      </c>
      <c r="C260" s="183" t="s">
        <v>435</v>
      </c>
    </row>
    <row r="261" spans="1:3" ht="25.5" x14ac:dyDescent="0.2">
      <c r="A261" s="248">
        <v>260</v>
      </c>
      <c r="B261" s="256" t="s">
        <v>867</v>
      </c>
      <c r="C261" s="256" t="s">
        <v>381</v>
      </c>
    </row>
    <row r="262" spans="1:3" ht="25.5" x14ac:dyDescent="0.2">
      <c r="A262" s="248">
        <v>261</v>
      </c>
      <c r="B262" s="183" t="s">
        <v>868</v>
      </c>
      <c r="C262" s="183" t="s">
        <v>436</v>
      </c>
    </row>
    <row r="263" spans="1:3" ht="25.5" x14ac:dyDescent="0.2">
      <c r="A263" s="248">
        <v>262</v>
      </c>
      <c r="B263" s="439" t="s">
        <v>869</v>
      </c>
      <c r="C263" s="421" t="s">
        <v>400</v>
      </c>
    </row>
    <row r="264" spans="1:3" x14ac:dyDescent="0.2">
      <c r="A264" s="248">
        <v>263</v>
      </c>
      <c r="B264" s="432" t="s">
        <v>870</v>
      </c>
      <c r="C264" s="414" t="s">
        <v>10</v>
      </c>
    </row>
    <row r="265" spans="1:3" ht="26.25" thickBot="1" x14ac:dyDescent="0.25">
      <c r="A265" s="248">
        <v>264</v>
      </c>
      <c r="B265" s="466" t="s">
        <v>871</v>
      </c>
      <c r="C265" s="424" t="s">
        <v>154</v>
      </c>
    </row>
    <row r="266" spans="1:3" ht="13.5" thickBot="1" x14ac:dyDescent="0.25">
      <c r="A266" s="248">
        <v>265</v>
      </c>
      <c r="B266" s="165" t="s">
        <v>872</v>
      </c>
      <c r="C266" s="165" t="s">
        <v>47</v>
      </c>
    </row>
    <row r="267" spans="1:3" ht="89.25" x14ac:dyDescent="0.2">
      <c r="A267" s="248">
        <v>266</v>
      </c>
      <c r="B267" s="467" t="s">
        <v>873</v>
      </c>
      <c r="C267" s="184" t="s">
        <v>549</v>
      </c>
    </row>
    <row r="268" spans="1:3" x14ac:dyDescent="0.2">
      <c r="A268" s="248">
        <v>267</v>
      </c>
      <c r="B268" s="185" t="s">
        <v>874</v>
      </c>
      <c r="C268" s="185" t="s">
        <v>48</v>
      </c>
    </row>
    <row r="269" spans="1:3" ht="129" customHeight="1" x14ac:dyDescent="0.2">
      <c r="A269" s="248">
        <v>268</v>
      </c>
      <c r="B269" s="468" t="s">
        <v>875</v>
      </c>
      <c r="C269" s="128" t="s">
        <v>624</v>
      </c>
    </row>
    <row r="270" spans="1:3" x14ac:dyDescent="0.2">
      <c r="A270" s="248">
        <v>269</v>
      </c>
      <c r="B270" s="128" t="s">
        <v>876</v>
      </c>
      <c r="C270" s="128" t="s">
        <v>593</v>
      </c>
    </row>
    <row r="271" spans="1:3" ht="25.5" x14ac:dyDescent="0.2">
      <c r="A271" s="248">
        <v>270</v>
      </c>
      <c r="B271" s="186" t="s">
        <v>877</v>
      </c>
      <c r="C271" s="186" t="s">
        <v>496</v>
      </c>
    </row>
    <row r="272" spans="1:3" ht="64.5" customHeight="1" x14ac:dyDescent="0.2">
      <c r="A272" s="248">
        <v>271</v>
      </c>
      <c r="B272" s="469" t="s">
        <v>878</v>
      </c>
      <c r="C272" s="186" t="s">
        <v>499</v>
      </c>
    </row>
    <row r="273" spans="1:3" ht="117.75" customHeight="1" x14ac:dyDescent="0.2">
      <c r="A273" s="248">
        <v>272</v>
      </c>
      <c r="B273" s="187" t="s">
        <v>879</v>
      </c>
      <c r="C273" s="187" t="s">
        <v>646</v>
      </c>
    </row>
    <row r="274" spans="1:3" ht="51" x14ac:dyDescent="0.2">
      <c r="A274" s="248">
        <v>273</v>
      </c>
      <c r="B274" s="187" t="s">
        <v>880</v>
      </c>
      <c r="C274" s="187" t="s">
        <v>450</v>
      </c>
    </row>
    <row r="275" spans="1:3" ht="29.25" customHeight="1" x14ac:dyDescent="0.2">
      <c r="A275" s="248">
        <v>274</v>
      </c>
      <c r="B275" s="188" t="s">
        <v>881</v>
      </c>
      <c r="C275" s="188" t="s">
        <v>442</v>
      </c>
    </row>
    <row r="276" spans="1:3" ht="38.25" x14ac:dyDescent="0.2">
      <c r="A276" s="248">
        <v>275</v>
      </c>
      <c r="B276" s="188" t="s">
        <v>1023</v>
      </c>
      <c r="C276" s="188" t="s">
        <v>500</v>
      </c>
    </row>
    <row r="277" spans="1:3" ht="38.25" x14ac:dyDescent="0.2">
      <c r="A277" s="248">
        <v>276</v>
      </c>
      <c r="B277" s="188" t="s">
        <v>882</v>
      </c>
      <c r="C277" s="188" t="s">
        <v>625</v>
      </c>
    </row>
    <row r="278" spans="1:3" ht="38.25" x14ac:dyDescent="0.2">
      <c r="A278" s="248">
        <v>277</v>
      </c>
      <c r="B278" s="188" t="s">
        <v>1022</v>
      </c>
      <c r="C278" s="188" t="s">
        <v>550</v>
      </c>
    </row>
    <row r="279" spans="1:3" x14ac:dyDescent="0.2">
      <c r="A279" s="248">
        <v>278</v>
      </c>
      <c r="B279" s="185" t="s">
        <v>883</v>
      </c>
      <c r="C279" s="185" t="s">
        <v>11</v>
      </c>
    </row>
    <row r="280" spans="1:3" ht="162.75" customHeight="1" x14ac:dyDescent="0.2">
      <c r="A280" s="248">
        <v>279</v>
      </c>
      <c r="B280" s="470" t="s">
        <v>885</v>
      </c>
      <c r="C280" s="189" t="s">
        <v>626</v>
      </c>
    </row>
    <row r="281" spans="1:3" x14ac:dyDescent="0.2">
      <c r="A281" s="248">
        <v>280</v>
      </c>
      <c r="B281" s="185" t="s">
        <v>884</v>
      </c>
      <c r="C281" s="185" t="s">
        <v>66</v>
      </c>
    </row>
    <row r="282" spans="1:3" ht="25.5" x14ac:dyDescent="0.2">
      <c r="A282" s="248">
        <v>281</v>
      </c>
      <c r="B282" s="189" t="s">
        <v>886</v>
      </c>
      <c r="C282" s="189" t="s">
        <v>382</v>
      </c>
    </row>
    <row r="283" spans="1:3" ht="25.5" x14ac:dyDescent="0.2">
      <c r="A283" s="248">
        <v>282</v>
      </c>
      <c r="B283" s="189" t="s">
        <v>887</v>
      </c>
      <c r="C283" s="189" t="s">
        <v>443</v>
      </c>
    </row>
    <row r="284" spans="1:3" x14ac:dyDescent="0.2">
      <c r="A284" s="248">
        <v>283</v>
      </c>
      <c r="B284" s="190" t="s">
        <v>888</v>
      </c>
      <c r="C284" s="190" t="s">
        <v>518</v>
      </c>
    </row>
    <row r="285" spans="1:3" ht="38.25" x14ac:dyDescent="0.2">
      <c r="A285" s="248">
        <v>284</v>
      </c>
      <c r="B285" s="189" t="s">
        <v>889</v>
      </c>
      <c r="C285" s="189" t="s">
        <v>444</v>
      </c>
    </row>
    <row r="286" spans="1:3" ht="25.5" x14ac:dyDescent="0.2">
      <c r="A286" s="248">
        <v>285</v>
      </c>
      <c r="B286" s="189" t="s">
        <v>890</v>
      </c>
      <c r="C286" s="189" t="s">
        <v>627</v>
      </c>
    </row>
    <row r="287" spans="1:3" ht="25.5" x14ac:dyDescent="0.2">
      <c r="A287" s="248">
        <v>286</v>
      </c>
      <c r="B287" s="189" t="s">
        <v>891</v>
      </c>
      <c r="C287" s="189" t="s">
        <v>383</v>
      </c>
    </row>
    <row r="288" spans="1:3" ht="63.75" x14ac:dyDescent="0.2">
      <c r="A288" s="248">
        <v>287</v>
      </c>
      <c r="B288" s="189" t="s">
        <v>1024</v>
      </c>
      <c r="C288" s="189" t="s">
        <v>551</v>
      </c>
    </row>
    <row r="289" spans="1:3" x14ac:dyDescent="0.2">
      <c r="A289" s="248">
        <v>288</v>
      </c>
      <c r="B289" s="185" t="s">
        <v>892</v>
      </c>
      <c r="C289" s="185" t="s">
        <v>391</v>
      </c>
    </row>
    <row r="290" spans="1:3" ht="63.75" x14ac:dyDescent="0.2">
      <c r="A290" s="248">
        <v>289</v>
      </c>
      <c r="B290" s="190" t="s">
        <v>893</v>
      </c>
      <c r="C290" s="190" t="s">
        <v>437</v>
      </c>
    </row>
    <row r="291" spans="1:3" ht="64.5" thickBot="1" x14ac:dyDescent="0.25">
      <c r="A291" s="248">
        <v>290</v>
      </c>
      <c r="B291" s="191" t="s">
        <v>894</v>
      </c>
      <c r="C291" s="191" t="s">
        <v>384</v>
      </c>
    </row>
    <row r="292" spans="1:3" ht="18.95" customHeight="1" thickBot="1" x14ac:dyDescent="0.25">
      <c r="A292" s="248">
        <v>291</v>
      </c>
      <c r="B292" s="192" t="s">
        <v>895</v>
      </c>
      <c r="C292" s="192" t="s">
        <v>455</v>
      </c>
    </row>
    <row r="293" spans="1:3" ht="21" customHeight="1" x14ac:dyDescent="0.2">
      <c r="A293" s="248">
        <v>292</v>
      </c>
      <c r="B293" s="193" t="s">
        <v>896</v>
      </c>
      <c r="C293" s="193" t="s">
        <v>628</v>
      </c>
    </row>
    <row r="294" spans="1:3" ht="77.25" thickBot="1" x14ac:dyDescent="0.25">
      <c r="A294" s="248">
        <v>294</v>
      </c>
      <c r="B294" s="190" t="s">
        <v>897</v>
      </c>
      <c r="C294" s="190" t="s">
        <v>456</v>
      </c>
    </row>
    <row r="295" spans="1:3" ht="57" customHeight="1" x14ac:dyDescent="0.2">
      <c r="A295" s="248">
        <v>295</v>
      </c>
      <c r="B295" s="194" t="s">
        <v>917</v>
      </c>
      <c r="C295" s="387" t="s">
        <v>650</v>
      </c>
    </row>
    <row r="296" spans="1:3" ht="38.25" x14ac:dyDescent="0.2">
      <c r="A296" s="248">
        <v>296</v>
      </c>
      <c r="B296" s="471" t="s">
        <v>898</v>
      </c>
      <c r="C296" s="382" t="s">
        <v>560</v>
      </c>
    </row>
    <row r="297" spans="1:3" ht="25.5" x14ac:dyDescent="0.2">
      <c r="A297" s="248">
        <v>297</v>
      </c>
      <c r="B297" s="472" t="s">
        <v>899</v>
      </c>
      <c r="C297" s="194" t="s">
        <v>561</v>
      </c>
    </row>
    <row r="298" spans="1:3" ht="38.25" x14ac:dyDescent="0.2">
      <c r="A298" s="248">
        <v>298</v>
      </c>
      <c r="B298" s="194" t="s">
        <v>900</v>
      </c>
      <c r="C298" s="194" t="s">
        <v>562</v>
      </c>
    </row>
    <row r="299" spans="1:3" ht="25.5" x14ac:dyDescent="0.2">
      <c r="A299" s="248">
        <v>299</v>
      </c>
      <c r="B299" s="194" t="s">
        <v>901</v>
      </c>
      <c r="C299" s="194" t="s">
        <v>563</v>
      </c>
    </row>
    <row r="300" spans="1:3" ht="25.5" x14ac:dyDescent="0.2">
      <c r="A300" s="248">
        <v>300</v>
      </c>
      <c r="B300" s="194" t="s">
        <v>902</v>
      </c>
      <c r="C300" s="194" t="s">
        <v>564</v>
      </c>
    </row>
    <row r="301" spans="1:3" ht="13.5" thickBot="1" x14ac:dyDescent="0.25">
      <c r="A301" s="248">
        <v>301</v>
      </c>
      <c r="B301" s="473" t="s">
        <v>903</v>
      </c>
      <c r="C301" s="388" t="s">
        <v>156</v>
      </c>
    </row>
    <row r="302" spans="1:3" ht="38.25" x14ac:dyDescent="0.2">
      <c r="A302" s="248">
        <v>302</v>
      </c>
      <c r="B302" s="193" t="s">
        <v>904</v>
      </c>
      <c r="C302" s="193" t="s">
        <v>121</v>
      </c>
    </row>
    <row r="303" spans="1:3" ht="90" thickBot="1" x14ac:dyDescent="0.25">
      <c r="A303" s="248">
        <v>303</v>
      </c>
      <c r="B303" s="436" t="s">
        <v>905</v>
      </c>
      <c r="C303" s="178" t="s">
        <v>81</v>
      </c>
    </row>
    <row r="304" spans="1:3" ht="38.25" x14ac:dyDescent="0.2">
      <c r="A304" s="248">
        <v>304</v>
      </c>
      <c r="B304" s="194" t="s">
        <v>906</v>
      </c>
      <c r="C304" s="387" t="s">
        <v>392</v>
      </c>
    </row>
    <row r="305" spans="1:3" ht="51.75" thickBot="1" x14ac:dyDescent="0.25">
      <c r="A305" s="248">
        <v>305</v>
      </c>
      <c r="B305" s="473" t="s">
        <v>907</v>
      </c>
      <c r="C305" s="388" t="s">
        <v>393</v>
      </c>
    </row>
    <row r="306" spans="1:3" ht="25.5" x14ac:dyDescent="0.2">
      <c r="A306" s="248">
        <v>306</v>
      </c>
      <c r="B306" s="193" t="s">
        <v>908</v>
      </c>
      <c r="C306" s="193" t="s">
        <v>629</v>
      </c>
    </row>
    <row r="307" spans="1:3" ht="26.25" thickBot="1" x14ac:dyDescent="0.25">
      <c r="A307" s="248">
        <v>307</v>
      </c>
      <c r="B307" s="438" t="s">
        <v>909</v>
      </c>
      <c r="C307" s="420" t="s">
        <v>515</v>
      </c>
    </row>
    <row r="308" spans="1:3" ht="20.45" customHeight="1" thickBot="1" x14ac:dyDescent="0.25">
      <c r="A308" s="248">
        <v>308</v>
      </c>
      <c r="B308" s="194" t="s">
        <v>910</v>
      </c>
      <c r="C308" s="389" t="s">
        <v>552</v>
      </c>
    </row>
    <row r="309" spans="1:3" x14ac:dyDescent="0.2">
      <c r="A309" s="248">
        <v>309</v>
      </c>
      <c r="B309" s="196" t="s">
        <v>911</v>
      </c>
      <c r="C309" s="196" t="s">
        <v>9</v>
      </c>
    </row>
    <row r="310" spans="1:3" ht="102.75" thickBot="1" x14ac:dyDescent="0.25">
      <c r="A310" s="248">
        <v>310</v>
      </c>
      <c r="B310" s="438" t="s">
        <v>912</v>
      </c>
      <c r="C310" s="195" t="s">
        <v>0</v>
      </c>
    </row>
    <row r="311" spans="1:3" ht="63.75" x14ac:dyDescent="0.2">
      <c r="A311" s="248">
        <v>311</v>
      </c>
      <c r="B311" s="194" t="s">
        <v>913</v>
      </c>
      <c r="C311" s="387" t="s">
        <v>553</v>
      </c>
    </row>
    <row r="312" spans="1:3" ht="51" x14ac:dyDescent="0.2">
      <c r="A312" s="248">
        <v>312</v>
      </c>
      <c r="B312" s="194" t="s">
        <v>914</v>
      </c>
      <c r="C312" s="194" t="s">
        <v>554</v>
      </c>
    </row>
    <row r="313" spans="1:3" ht="51" x14ac:dyDescent="0.2">
      <c r="A313" s="248">
        <v>313</v>
      </c>
      <c r="B313" s="194" t="s">
        <v>915</v>
      </c>
      <c r="C313" s="194" t="s">
        <v>555</v>
      </c>
    </row>
    <row r="314" spans="1:3" ht="25.5" x14ac:dyDescent="0.2">
      <c r="A314" s="248">
        <v>314</v>
      </c>
      <c r="B314" s="194" t="s">
        <v>916</v>
      </c>
      <c r="C314" s="194" t="s">
        <v>556</v>
      </c>
    </row>
    <row r="315" spans="1:3" ht="78" customHeight="1" thickBot="1" x14ac:dyDescent="0.25">
      <c r="A315" s="248">
        <v>315</v>
      </c>
      <c r="B315" s="390" t="s">
        <v>918</v>
      </c>
      <c r="C315" s="390" t="s">
        <v>630</v>
      </c>
    </row>
    <row r="316" spans="1:3" ht="25.5" x14ac:dyDescent="0.2">
      <c r="A316" s="248">
        <v>316</v>
      </c>
      <c r="B316" s="441" t="s">
        <v>919</v>
      </c>
      <c r="C316" s="424" t="s">
        <v>54</v>
      </c>
    </row>
    <row r="317" spans="1:3" ht="25.5" x14ac:dyDescent="0.2">
      <c r="A317" s="248">
        <v>317</v>
      </c>
      <c r="B317" s="441" t="s">
        <v>920</v>
      </c>
      <c r="C317" s="424" t="s">
        <v>388</v>
      </c>
    </row>
    <row r="318" spans="1:3" ht="38.25" x14ac:dyDescent="0.2">
      <c r="A318" s="248">
        <v>318</v>
      </c>
      <c r="B318" s="441" t="s">
        <v>921</v>
      </c>
      <c r="C318" s="424" t="s">
        <v>389</v>
      </c>
    </row>
    <row r="319" spans="1:3" ht="51" x14ac:dyDescent="0.2">
      <c r="A319" s="248">
        <v>319</v>
      </c>
      <c r="B319" s="442" t="s">
        <v>922</v>
      </c>
      <c r="C319" s="422" t="s">
        <v>497</v>
      </c>
    </row>
    <row r="320" spans="1:3" ht="51" x14ac:dyDescent="0.2">
      <c r="A320" s="248">
        <v>320</v>
      </c>
      <c r="B320" s="442" t="s">
        <v>923</v>
      </c>
      <c r="C320" s="422" t="s">
        <v>302</v>
      </c>
    </row>
    <row r="321" spans="1:3" ht="25.5" x14ac:dyDescent="0.2">
      <c r="A321" s="248">
        <v>321</v>
      </c>
      <c r="B321" s="441" t="s">
        <v>924</v>
      </c>
      <c r="C321" s="424" t="s">
        <v>422</v>
      </c>
    </row>
    <row r="322" spans="1:3" ht="51" x14ac:dyDescent="0.2">
      <c r="A322" s="248">
        <v>322</v>
      </c>
      <c r="B322" s="197" t="s">
        <v>925</v>
      </c>
      <c r="C322" s="197" t="s">
        <v>390</v>
      </c>
    </row>
    <row r="323" spans="1:3" ht="76.5" x14ac:dyDescent="0.2">
      <c r="A323" s="248">
        <v>323</v>
      </c>
      <c r="B323" s="474" t="s">
        <v>926</v>
      </c>
      <c r="C323" s="404" t="s">
        <v>647</v>
      </c>
    </row>
    <row r="324" spans="1:3" ht="25.5" x14ac:dyDescent="0.2">
      <c r="A324" s="248">
        <v>324</v>
      </c>
      <c r="B324" s="442" t="s">
        <v>927</v>
      </c>
      <c r="C324" s="422" t="s">
        <v>519</v>
      </c>
    </row>
    <row r="325" spans="1:3" ht="26.25" x14ac:dyDescent="0.2">
      <c r="A325" s="248">
        <v>325</v>
      </c>
      <c r="B325" s="257" t="s">
        <v>928</v>
      </c>
      <c r="C325" s="257" t="s">
        <v>334</v>
      </c>
    </row>
    <row r="326" spans="1:3" ht="26.25" x14ac:dyDescent="0.2">
      <c r="A326" s="248">
        <v>326</v>
      </c>
      <c r="B326" s="257" t="s">
        <v>929</v>
      </c>
      <c r="C326" s="257" t="s">
        <v>335</v>
      </c>
    </row>
    <row r="327" spans="1:3" x14ac:dyDescent="0.2">
      <c r="A327" s="248">
        <v>327</v>
      </c>
      <c r="B327" s="475" t="s">
        <v>930</v>
      </c>
      <c r="C327" s="282" t="s">
        <v>124</v>
      </c>
    </row>
    <row r="328" spans="1:3" x14ac:dyDescent="0.2">
      <c r="A328" s="248">
        <v>328</v>
      </c>
      <c r="B328" s="475" t="s">
        <v>931</v>
      </c>
      <c r="C328" s="282" t="s">
        <v>125</v>
      </c>
    </row>
    <row r="329" spans="1:3" x14ac:dyDescent="0.2">
      <c r="A329" s="248">
        <v>329</v>
      </c>
      <c r="B329" s="475" t="s">
        <v>932</v>
      </c>
      <c r="C329" s="282" t="s">
        <v>126</v>
      </c>
    </row>
    <row r="330" spans="1:3" x14ac:dyDescent="0.2">
      <c r="A330" s="248">
        <v>330</v>
      </c>
      <c r="B330" s="475" t="s">
        <v>933</v>
      </c>
      <c r="C330" s="282" t="s">
        <v>127</v>
      </c>
    </row>
    <row r="331" spans="1:3" x14ac:dyDescent="0.2">
      <c r="A331" s="248">
        <v>331</v>
      </c>
      <c r="B331" s="475" t="s">
        <v>934</v>
      </c>
      <c r="C331" s="282" t="s">
        <v>128</v>
      </c>
    </row>
    <row r="332" spans="1:3" x14ac:dyDescent="0.2">
      <c r="A332" s="248">
        <v>332</v>
      </c>
      <c r="B332" s="475" t="s">
        <v>935</v>
      </c>
      <c r="C332" s="282" t="s">
        <v>129</v>
      </c>
    </row>
    <row r="333" spans="1:3" x14ac:dyDescent="0.2">
      <c r="A333" s="248">
        <v>333</v>
      </c>
      <c r="B333" s="475" t="s">
        <v>936</v>
      </c>
      <c r="C333" s="282" t="s">
        <v>130</v>
      </c>
    </row>
    <row r="334" spans="1:3" x14ac:dyDescent="0.2">
      <c r="A334" s="248">
        <v>334</v>
      </c>
      <c r="B334" s="475" t="s">
        <v>937</v>
      </c>
      <c r="C334" s="282" t="s">
        <v>131</v>
      </c>
    </row>
    <row r="335" spans="1:3" x14ac:dyDescent="0.2">
      <c r="A335" s="248">
        <v>335</v>
      </c>
      <c r="B335" s="475" t="s">
        <v>938</v>
      </c>
      <c r="C335" s="282" t="s">
        <v>132</v>
      </c>
    </row>
    <row r="336" spans="1:3" x14ac:dyDescent="0.2">
      <c r="A336" s="248">
        <v>336</v>
      </c>
      <c r="B336" s="475" t="s">
        <v>939</v>
      </c>
      <c r="C336" s="282" t="s">
        <v>133</v>
      </c>
    </row>
    <row r="337" spans="1:3" x14ac:dyDescent="0.2">
      <c r="A337" s="248">
        <v>337</v>
      </c>
      <c r="B337" s="475" t="s">
        <v>940</v>
      </c>
      <c r="C337" s="282" t="s">
        <v>134</v>
      </c>
    </row>
    <row r="338" spans="1:3" x14ac:dyDescent="0.2">
      <c r="A338" s="248">
        <v>338</v>
      </c>
      <c r="B338" s="475" t="s">
        <v>941</v>
      </c>
      <c r="C338" s="282" t="s">
        <v>135</v>
      </c>
    </row>
    <row r="339" spans="1:3" x14ac:dyDescent="0.2">
      <c r="A339" s="248">
        <v>339</v>
      </c>
      <c r="B339" s="475" t="s">
        <v>942</v>
      </c>
      <c r="C339" s="282" t="s">
        <v>136</v>
      </c>
    </row>
    <row r="340" spans="1:3" x14ac:dyDescent="0.2">
      <c r="A340" s="248">
        <v>340</v>
      </c>
      <c r="B340" s="475" t="s">
        <v>943</v>
      </c>
      <c r="C340" s="282" t="s">
        <v>137</v>
      </c>
    </row>
    <row r="341" spans="1:3" x14ac:dyDescent="0.2">
      <c r="A341" s="248">
        <v>341</v>
      </c>
      <c r="B341" s="475" t="s">
        <v>944</v>
      </c>
      <c r="C341" s="282" t="s">
        <v>138</v>
      </c>
    </row>
    <row r="342" spans="1:3" x14ac:dyDescent="0.2">
      <c r="A342" s="248">
        <v>342</v>
      </c>
      <c r="B342" s="475" t="s">
        <v>945</v>
      </c>
      <c r="C342" s="282" t="s">
        <v>139</v>
      </c>
    </row>
    <row r="343" spans="1:3" x14ac:dyDescent="0.2">
      <c r="A343" s="248">
        <v>343</v>
      </c>
      <c r="B343" s="475" t="s">
        <v>946</v>
      </c>
      <c r="C343" s="282" t="s">
        <v>140</v>
      </c>
    </row>
    <row r="344" spans="1:3" x14ac:dyDescent="0.2">
      <c r="A344" s="248">
        <v>344</v>
      </c>
      <c r="B344" s="475" t="s">
        <v>947</v>
      </c>
      <c r="C344" s="282" t="s">
        <v>141</v>
      </c>
    </row>
    <row r="345" spans="1:3" x14ac:dyDescent="0.2">
      <c r="A345" s="248">
        <v>345</v>
      </c>
      <c r="B345" s="475" t="s">
        <v>948</v>
      </c>
      <c r="C345" s="282" t="s">
        <v>142</v>
      </c>
    </row>
    <row r="346" spans="1:3" x14ac:dyDescent="0.2">
      <c r="A346" s="248">
        <v>346</v>
      </c>
      <c r="B346" s="475" t="s">
        <v>949</v>
      </c>
      <c r="C346" s="282" t="s">
        <v>143</v>
      </c>
    </row>
    <row r="347" spans="1:3" x14ac:dyDescent="0.2">
      <c r="A347" s="248">
        <v>347</v>
      </c>
      <c r="B347" s="475" t="s">
        <v>950</v>
      </c>
      <c r="C347" s="282" t="s">
        <v>144</v>
      </c>
    </row>
    <row r="348" spans="1:3" x14ac:dyDescent="0.2">
      <c r="A348" s="248">
        <v>348</v>
      </c>
      <c r="B348" s="475" t="s">
        <v>951</v>
      </c>
      <c r="C348" s="282" t="s">
        <v>145</v>
      </c>
    </row>
    <row r="349" spans="1:3" x14ac:dyDescent="0.2">
      <c r="A349" s="248">
        <v>349</v>
      </c>
      <c r="B349" s="476" t="s">
        <v>952</v>
      </c>
      <c r="C349" s="283" t="s">
        <v>146</v>
      </c>
    </row>
    <row r="350" spans="1:3" x14ac:dyDescent="0.2">
      <c r="A350" s="248">
        <v>350</v>
      </c>
      <c r="B350" s="477" t="s">
        <v>953</v>
      </c>
      <c r="C350" s="282" t="s">
        <v>147</v>
      </c>
    </row>
    <row r="351" spans="1:3" x14ac:dyDescent="0.2">
      <c r="A351" s="248">
        <v>351</v>
      </c>
      <c r="B351" s="477" t="s">
        <v>954</v>
      </c>
      <c r="C351" s="282" t="s">
        <v>148</v>
      </c>
    </row>
    <row r="352" spans="1:3" x14ac:dyDescent="0.2">
      <c r="A352" s="248">
        <v>352</v>
      </c>
      <c r="B352" s="477" t="s">
        <v>955</v>
      </c>
      <c r="C352" s="282" t="s">
        <v>149</v>
      </c>
    </row>
    <row r="353" spans="1:3" x14ac:dyDescent="0.2">
      <c r="A353" s="248">
        <v>353</v>
      </c>
      <c r="B353" s="477" t="s">
        <v>956</v>
      </c>
      <c r="C353" s="282" t="s">
        <v>150</v>
      </c>
    </row>
    <row r="354" spans="1:3" x14ac:dyDescent="0.2">
      <c r="A354" s="248">
        <v>354</v>
      </c>
      <c r="B354" s="477" t="s">
        <v>957</v>
      </c>
      <c r="C354" s="282" t="s">
        <v>151</v>
      </c>
    </row>
    <row r="355" spans="1:3" x14ac:dyDescent="0.2">
      <c r="A355" s="248">
        <v>355</v>
      </c>
      <c r="B355" s="476" t="s">
        <v>958</v>
      </c>
      <c r="C355" s="283" t="s">
        <v>362</v>
      </c>
    </row>
    <row r="356" spans="1:3" x14ac:dyDescent="0.2">
      <c r="A356" s="248">
        <v>356</v>
      </c>
      <c r="B356" s="476" t="s">
        <v>959</v>
      </c>
      <c r="C356" s="283" t="s">
        <v>424</v>
      </c>
    </row>
    <row r="357" spans="1:3" x14ac:dyDescent="0.2">
      <c r="A357" s="248">
        <v>357</v>
      </c>
      <c r="B357" s="478" t="s">
        <v>960</v>
      </c>
      <c r="C357" s="284" t="s">
        <v>505</v>
      </c>
    </row>
    <row r="358" spans="1:3" x14ac:dyDescent="0.2">
      <c r="A358" s="248">
        <v>358</v>
      </c>
      <c r="B358" s="476" t="s">
        <v>961</v>
      </c>
      <c r="C358" s="283" t="s">
        <v>364</v>
      </c>
    </row>
    <row r="359" spans="1:3" x14ac:dyDescent="0.2">
      <c r="A359" s="248">
        <v>359</v>
      </c>
      <c r="B359" s="479" t="s">
        <v>962</v>
      </c>
      <c r="C359" s="283" t="s">
        <v>365</v>
      </c>
    </row>
    <row r="360" spans="1:3" x14ac:dyDescent="0.2">
      <c r="A360" s="248">
        <v>360</v>
      </c>
      <c r="B360" s="475" t="s">
        <v>963</v>
      </c>
      <c r="C360" s="282" t="s">
        <v>105</v>
      </c>
    </row>
    <row r="361" spans="1:3" x14ac:dyDescent="0.2">
      <c r="A361" s="248">
        <v>361</v>
      </c>
      <c r="B361" s="480" t="s">
        <v>964</v>
      </c>
      <c r="C361" s="283" t="s">
        <v>354</v>
      </c>
    </row>
    <row r="362" spans="1:3" x14ac:dyDescent="0.2">
      <c r="A362" s="248">
        <v>362</v>
      </c>
      <c r="B362" s="477" t="s">
        <v>965</v>
      </c>
      <c r="C362" s="282" t="s">
        <v>56</v>
      </c>
    </row>
    <row r="363" spans="1:3" x14ac:dyDescent="0.2">
      <c r="A363" s="248">
        <v>363</v>
      </c>
      <c r="B363" s="477" t="s">
        <v>966</v>
      </c>
      <c r="C363" s="282" t="s">
        <v>352</v>
      </c>
    </row>
    <row r="364" spans="1:3" x14ac:dyDescent="0.2">
      <c r="A364" s="248">
        <v>364</v>
      </c>
      <c r="B364" s="477" t="s">
        <v>967</v>
      </c>
      <c r="C364" s="282" t="s">
        <v>109</v>
      </c>
    </row>
    <row r="365" spans="1:3" x14ac:dyDescent="0.2">
      <c r="A365" s="248">
        <v>365</v>
      </c>
      <c r="B365" s="198" t="s">
        <v>968</v>
      </c>
      <c r="C365" s="198" t="s">
        <v>112</v>
      </c>
    </row>
    <row r="366" spans="1:3" x14ac:dyDescent="0.2">
      <c r="A366" s="248">
        <v>366</v>
      </c>
      <c r="B366" s="198" t="s">
        <v>1011</v>
      </c>
      <c r="C366" s="198" t="s">
        <v>111</v>
      </c>
    </row>
    <row r="367" spans="1:3" x14ac:dyDescent="0.2">
      <c r="A367" s="248">
        <v>367</v>
      </c>
      <c r="B367" s="477" t="s">
        <v>969</v>
      </c>
      <c r="C367" s="282" t="s">
        <v>355</v>
      </c>
    </row>
    <row r="368" spans="1:3" x14ac:dyDescent="0.2">
      <c r="A368" s="248">
        <v>368</v>
      </c>
      <c r="B368" s="477" t="s">
        <v>970</v>
      </c>
      <c r="C368" s="282" t="s">
        <v>356</v>
      </c>
    </row>
    <row r="369" spans="1:3" x14ac:dyDescent="0.2">
      <c r="A369" s="248">
        <v>369</v>
      </c>
      <c r="B369" s="478" t="s">
        <v>971</v>
      </c>
      <c r="C369" s="284" t="s">
        <v>387</v>
      </c>
    </row>
    <row r="370" spans="1:3" x14ac:dyDescent="0.2">
      <c r="A370" s="248">
        <v>370</v>
      </c>
      <c r="B370" s="481" t="s">
        <v>972</v>
      </c>
      <c r="C370" s="285" t="s">
        <v>446</v>
      </c>
    </row>
    <row r="371" spans="1:3" x14ac:dyDescent="0.2">
      <c r="A371" s="248">
        <v>371</v>
      </c>
      <c r="B371" s="482" t="s">
        <v>973</v>
      </c>
      <c r="C371" s="286" t="s">
        <v>449</v>
      </c>
    </row>
    <row r="372" spans="1:3" ht="46.5" x14ac:dyDescent="0.2">
      <c r="A372" s="248">
        <v>372</v>
      </c>
      <c r="B372" s="287" t="s">
        <v>974</v>
      </c>
      <c r="C372" s="287" t="s">
        <v>315</v>
      </c>
    </row>
    <row r="373" spans="1:3" x14ac:dyDescent="0.2">
      <c r="A373" s="248">
        <v>373</v>
      </c>
      <c r="B373" s="197" t="s">
        <v>975</v>
      </c>
      <c r="C373" s="197" t="s">
        <v>317</v>
      </c>
    </row>
    <row r="374" spans="1:3" ht="25.5" x14ac:dyDescent="0.2">
      <c r="A374" s="248">
        <v>374</v>
      </c>
      <c r="B374" s="199" t="s">
        <v>976</v>
      </c>
      <c r="C374" s="199" t="s">
        <v>457</v>
      </c>
    </row>
    <row r="375" spans="1:3" x14ac:dyDescent="0.2">
      <c r="A375" s="248">
        <v>375</v>
      </c>
      <c r="B375" s="288" t="s">
        <v>977</v>
      </c>
      <c r="C375" s="288" t="s">
        <v>316</v>
      </c>
    </row>
    <row r="376" spans="1:3" x14ac:dyDescent="0.2">
      <c r="A376" s="248">
        <v>375</v>
      </c>
      <c r="B376" s="200" t="s">
        <v>978</v>
      </c>
      <c r="C376" s="200" t="s">
        <v>394</v>
      </c>
    </row>
    <row r="377" spans="1:3" x14ac:dyDescent="0.2">
      <c r="A377" s="248">
        <v>377</v>
      </c>
      <c r="B377" s="200" t="s">
        <v>979</v>
      </c>
      <c r="C377" s="200" t="s">
        <v>395</v>
      </c>
    </row>
    <row r="378" spans="1:3" x14ac:dyDescent="0.2">
      <c r="A378" s="248">
        <v>378</v>
      </c>
      <c r="B378" s="200" t="s">
        <v>980</v>
      </c>
      <c r="C378" s="200" t="s">
        <v>396</v>
      </c>
    </row>
    <row r="379" spans="1:3" x14ac:dyDescent="0.2">
      <c r="A379" s="248">
        <v>379</v>
      </c>
      <c r="B379" s="200" t="s">
        <v>981</v>
      </c>
      <c r="C379" s="200" t="s">
        <v>397</v>
      </c>
    </row>
    <row r="380" spans="1:3" x14ac:dyDescent="0.2">
      <c r="A380" s="248">
        <v>380</v>
      </c>
      <c r="B380" s="200" t="s">
        <v>982</v>
      </c>
      <c r="C380" s="200" t="s">
        <v>398</v>
      </c>
    </row>
    <row r="381" spans="1:3" x14ac:dyDescent="0.2">
      <c r="A381" s="248">
        <v>381</v>
      </c>
      <c r="B381" s="200" t="s">
        <v>983</v>
      </c>
      <c r="C381" s="200" t="s">
        <v>399</v>
      </c>
    </row>
    <row r="382" spans="1:3" x14ac:dyDescent="0.2">
      <c r="A382" s="248">
        <v>382</v>
      </c>
      <c r="B382" s="282" t="s">
        <v>984</v>
      </c>
      <c r="C382" s="282" t="s">
        <v>153</v>
      </c>
    </row>
    <row r="383" spans="1:3" x14ac:dyDescent="0.2">
      <c r="A383" s="248">
        <v>383</v>
      </c>
      <c r="B383" s="313" t="s">
        <v>985</v>
      </c>
      <c r="C383" s="313" t="s">
        <v>522</v>
      </c>
    </row>
    <row r="384" spans="1:3" ht="25.5" x14ac:dyDescent="0.2">
      <c r="A384" s="248">
        <v>384</v>
      </c>
      <c r="B384" s="313" t="s">
        <v>1012</v>
      </c>
      <c r="C384" s="313" t="s">
        <v>523</v>
      </c>
    </row>
  </sheetData>
  <sheetProtection sheet="1" objects="1" scenarios="1" formatCells="0" formatColumns="0" formatRows="0"/>
  <autoFilter ref="A1:IT384"/>
  <hyperlinks>
    <hyperlink ref="C20" r:id="rId1"/>
    <hyperlink ref="C19" r:id="rId2"/>
    <hyperlink ref="B19" r:id="rId3"/>
    <hyperlink ref="B20" r:id="rId4"/>
    <hyperlink ref="B45" r:id="rId5"/>
    <hyperlink ref="B21" r:id="rId6"/>
  </hyperlinks>
  <pageMargins left="0.7" right="0.7" top="0.78740157499999996" bottom="0.78740157499999996"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11</vt:i4>
      </vt:variant>
      <vt:variant>
        <vt:lpstr>Zakresy nazwane</vt:lpstr>
      </vt:variant>
      <vt:variant>
        <vt:i4>34</vt:i4>
      </vt:variant>
    </vt:vector>
  </HeadingPairs>
  <TitlesOfParts>
    <vt:vector size="45"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Translations</vt:lpstr>
      <vt:lpstr>MSParameters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Accounting!Obszar_wydruku</vt:lpstr>
      <vt:lpstr>'Annex 1 - Findings'!Obszar_wydruku</vt:lpstr>
      <vt:lpstr>'Annex 2 - basis of work'!Obszar_wydruku</vt:lpstr>
      <vt:lpstr>'Annex 3 - Changes '!Obszar_wydruku</vt:lpstr>
      <vt:lpstr>'Guidelines and Conditions'!Obszar_wydruku</vt:lpstr>
      <vt:lpstr>'Opinion Statement'!Obszar_wydruku</vt:lpstr>
      <vt:lpstr>'READ ME How to use this file'!Obszar_wydruku</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Tomczyk Justyna</cp:lastModifiedBy>
  <cp:lastPrinted>2020-08-20T16:49:38Z</cp:lastPrinted>
  <dcterms:created xsi:type="dcterms:W3CDTF">2005-01-10T08:03:50Z</dcterms:created>
  <dcterms:modified xsi:type="dcterms:W3CDTF">2021-02-15T14:28:31Z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